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ASV\Turnier 2021\"/>
    </mc:Choice>
  </mc:AlternateContent>
  <xr:revisionPtr revIDLastSave="0" documentId="13_ncr:1_{36077FF5-C256-448A-9FAC-ADC2B581B1E6}" xr6:coauthVersionLast="47" xr6:coauthVersionMax="47" xr10:uidLastSave="{00000000-0000-0000-0000-000000000000}"/>
  <bookViews>
    <workbookView xWindow="-120" yWindow="-120" windowWidth="29040" windowHeight="15840" activeTab="1" xr2:uid="{F6F17FE4-E3E2-444E-BD40-76B1CB670C06}"/>
  </bookViews>
  <sheets>
    <sheet name="Ergebnis Einzel" sheetId="2" r:id="rId1"/>
    <sheet name="Ergebnis Mannschaften" sheetId="1" r:id="rId2"/>
  </sheets>
  <externalReferences>
    <externalReference r:id="rId3"/>
  </externalReferences>
  <definedNames>
    <definedName name="_xlnm.Print_Area" localSheetId="0">'Ergebnis Einzel'!$A$1:$G$175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5" i="2" l="1"/>
  <c r="E175" i="2"/>
  <c r="D175" i="2"/>
  <c r="G175" i="2" s="1"/>
  <c r="C175" i="2"/>
  <c r="B175" i="2"/>
  <c r="F174" i="2"/>
  <c r="E174" i="2"/>
  <c r="D174" i="2"/>
  <c r="C174" i="2"/>
  <c r="B174" i="2"/>
  <c r="F173" i="2"/>
  <c r="E173" i="2"/>
  <c r="D173" i="2"/>
  <c r="C173" i="2"/>
  <c r="B173" i="2"/>
  <c r="F172" i="2"/>
  <c r="E172" i="2"/>
  <c r="D172" i="2"/>
  <c r="C172" i="2"/>
  <c r="B172" i="2"/>
  <c r="F171" i="2"/>
  <c r="E171" i="2"/>
  <c r="D171" i="2"/>
  <c r="C171" i="2"/>
  <c r="B171" i="2"/>
  <c r="F170" i="2"/>
  <c r="E170" i="2"/>
  <c r="D170" i="2"/>
  <c r="C170" i="2"/>
  <c r="B170" i="2"/>
  <c r="F169" i="2"/>
  <c r="E169" i="2"/>
  <c r="D169" i="2"/>
  <c r="C169" i="2"/>
  <c r="B169" i="2"/>
  <c r="F168" i="2"/>
  <c r="E168" i="2"/>
  <c r="D168" i="2"/>
  <c r="C168" i="2"/>
  <c r="B168" i="2"/>
  <c r="F167" i="2"/>
  <c r="E167" i="2"/>
  <c r="D167" i="2"/>
  <c r="C167" i="2"/>
  <c r="B167" i="2"/>
  <c r="F166" i="2"/>
  <c r="E166" i="2"/>
  <c r="D166" i="2"/>
  <c r="C166" i="2"/>
  <c r="B166" i="2"/>
  <c r="F165" i="2"/>
  <c r="E165" i="2"/>
  <c r="D165" i="2"/>
  <c r="C165" i="2"/>
  <c r="B165" i="2"/>
  <c r="F164" i="2"/>
  <c r="E164" i="2"/>
  <c r="D164" i="2"/>
  <c r="C164" i="2"/>
  <c r="B164" i="2"/>
  <c r="F163" i="2"/>
  <c r="E163" i="2"/>
  <c r="D163" i="2"/>
  <c r="C163" i="2"/>
  <c r="B163" i="2"/>
  <c r="F162" i="2"/>
  <c r="E162" i="2"/>
  <c r="D162" i="2"/>
  <c r="G162" i="2" s="1"/>
  <c r="C162" i="2"/>
  <c r="B162" i="2"/>
  <c r="F161" i="2"/>
  <c r="E161" i="2"/>
  <c r="D161" i="2"/>
  <c r="C161" i="2"/>
  <c r="B161" i="2"/>
  <c r="F160" i="2"/>
  <c r="E160" i="2"/>
  <c r="D160" i="2"/>
  <c r="C160" i="2"/>
  <c r="B160" i="2"/>
  <c r="F159" i="2"/>
  <c r="E159" i="2"/>
  <c r="D159" i="2"/>
  <c r="G159" i="2" s="1"/>
  <c r="C159" i="2"/>
  <c r="B159" i="2"/>
  <c r="F151" i="2"/>
  <c r="E151" i="2"/>
  <c r="D151" i="2"/>
  <c r="C151" i="2"/>
  <c r="B151" i="2"/>
  <c r="F150" i="2"/>
  <c r="E150" i="2"/>
  <c r="D150" i="2"/>
  <c r="C150" i="2"/>
  <c r="B150" i="2"/>
  <c r="F149" i="2"/>
  <c r="E149" i="2"/>
  <c r="D149" i="2"/>
  <c r="C149" i="2"/>
  <c r="B149" i="2"/>
  <c r="F148" i="2"/>
  <c r="E148" i="2"/>
  <c r="D148" i="2"/>
  <c r="C148" i="2"/>
  <c r="B148" i="2"/>
  <c r="F147" i="2"/>
  <c r="E147" i="2"/>
  <c r="D147" i="2"/>
  <c r="G147" i="2" s="1"/>
  <c r="C147" i="2"/>
  <c r="B147" i="2"/>
  <c r="F146" i="2"/>
  <c r="E146" i="2"/>
  <c r="D146" i="2"/>
  <c r="C146" i="2"/>
  <c r="B146" i="2"/>
  <c r="F145" i="2"/>
  <c r="E145" i="2"/>
  <c r="D145" i="2"/>
  <c r="C145" i="2"/>
  <c r="B145" i="2"/>
  <c r="F144" i="2"/>
  <c r="E144" i="2"/>
  <c r="D144" i="2"/>
  <c r="C144" i="2"/>
  <c r="B144" i="2"/>
  <c r="F143" i="2"/>
  <c r="E143" i="2"/>
  <c r="D143" i="2"/>
  <c r="C143" i="2"/>
  <c r="B143" i="2"/>
  <c r="F142" i="2"/>
  <c r="E142" i="2"/>
  <c r="D142" i="2"/>
  <c r="C142" i="2"/>
  <c r="B142" i="2"/>
  <c r="F141" i="2"/>
  <c r="E141" i="2"/>
  <c r="D141" i="2"/>
  <c r="C141" i="2"/>
  <c r="B141" i="2"/>
  <c r="F140" i="2"/>
  <c r="E140" i="2"/>
  <c r="D140" i="2"/>
  <c r="C140" i="2"/>
  <c r="B140" i="2"/>
  <c r="F139" i="2"/>
  <c r="E139" i="2"/>
  <c r="D139" i="2"/>
  <c r="C139" i="2"/>
  <c r="B139" i="2"/>
  <c r="F138" i="2"/>
  <c r="E138" i="2"/>
  <c r="D138" i="2"/>
  <c r="C138" i="2"/>
  <c r="B138" i="2"/>
  <c r="F137" i="2"/>
  <c r="E137" i="2"/>
  <c r="D137" i="2"/>
  <c r="C137" i="2"/>
  <c r="B137" i="2"/>
  <c r="F136" i="2"/>
  <c r="E136" i="2"/>
  <c r="D136" i="2"/>
  <c r="C136" i="2"/>
  <c r="B136" i="2"/>
  <c r="F135" i="2"/>
  <c r="E135" i="2"/>
  <c r="D135" i="2"/>
  <c r="C135" i="2"/>
  <c r="B135" i="2"/>
  <c r="F134" i="2"/>
  <c r="E134" i="2"/>
  <c r="D134" i="2"/>
  <c r="C134" i="2"/>
  <c r="B134" i="2"/>
  <c r="F133" i="2"/>
  <c r="E133" i="2"/>
  <c r="D133" i="2"/>
  <c r="C133" i="2"/>
  <c r="B133" i="2"/>
  <c r="F132" i="2"/>
  <c r="E132" i="2"/>
  <c r="D132" i="2"/>
  <c r="C132" i="2"/>
  <c r="B132" i="2"/>
  <c r="F131" i="2"/>
  <c r="E131" i="2"/>
  <c r="D131" i="2"/>
  <c r="C131" i="2"/>
  <c r="B131" i="2"/>
  <c r="F130" i="2"/>
  <c r="E130" i="2"/>
  <c r="D130" i="2"/>
  <c r="C130" i="2"/>
  <c r="B130" i="2"/>
  <c r="F129" i="2"/>
  <c r="E129" i="2"/>
  <c r="D129" i="2"/>
  <c r="C129" i="2"/>
  <c r="B129" i="2"/>
  <c r="F128" i="2"/>
  <c r="E128" i="2"/>
  <c r="D128" i="2"/>
  <c r="C128" i="2"/>
  <c r="B128" i="2"/>
  <c r="F127" i="2"/>
  <c r="E127" i="2"/>
  <c r="D127" i="2"/>
  <c r="C127" i="2"/>
  <c r="B127" i="2"/>
  <c r="F126" i="2"/>
  <c r="E126" i="2"/>
  <c r="D126" i="2"/>
  <c r="C126" i="2"/>
  <c r="B126" i="2"/>
  <c r="F125" i="2"/>
  <c r="E125" i="2"/>
  <c r="D125" i="2"/>
  <c r="C125" i="2"/>
  <c r="B125" i="2"/>
  <c r="F124" i="2"/>
  <c r="E124" i="2"/>
  <c r="D124" i="2"/>
  <c r="C124" i="2"/>
  <c r="B124" i="2"/>
  <c r="F123" i="2"/>
  <c r="E123" i="2"/>
  <c r="D123" i="2"/>
  <c r="C123" i="2"/>
  <c r="B123" i="2"/>
  <c r="F122" i="2"/>
  <c r="E122" i="2"/>
  <c r="D122" i="2"/>
  <c r="C122" i="2"/>
  <c r="B122" i="2"/>
  <c r="F121" i="2"/>
  <c r="E121" i="2"/>
  <c r="D121" i="2"/>
  <c r="C121" i="2"/>
  <c r="B121" i="2"/>
  <c r="F120" i="2"/>
  <c r="E120" i="2"/>
  <c r="D120" i="2"/>
  <c r="C120" i="2"/>
  <c r="B120" i="2"/>
  <c r="F119" i="2"/>
  <c r="E119" i="2"/>
  <c r="D119" i="2"/>
  <c r="C119" i="2"/>
  <c r="B119" i="2"/>
  <c r="F118" i="2"/>
  <c r="E118" i="2"/>
  <c r="D118" i="2"/>
  <c r="C118" i="2"/>
  <c r="B118" i="2"/>
  <c r="F117" i="2"/>
  <c r="E117" i="2"/>
  <c r="D117" i="2"/>
  <c r="G117" i="2" s="1"/>
  <c r="C117" i="2"/>
  <c r="B117" i="2"/>
  <c r="F116" i="2"/>
  <c r="E116" i="2"/>
  <c r="D116" i="2"/>
  <c r="C116" i="2"/>
  <c r="B116" i="2"/>
  <c r="F115" i="2"/>
  <c r="E115" i="2"/>
  <c r="D115" i="2"/>
  <c r="C115" i="2"/>
  <c r="B115" i="2"/>
  <c r="F114" i="2"/>
  <c r="E114" i="2"/>
  <c r="D114" i="2"/>
  <c r="C114" i="2"/>
  <c r="B114" i="2"/>
  <c r="F113" i="2"/>
  <c r="E113" i="2"/>
  <c r="D113" i="2"/>
  <c r="C113" i="2"/>
  <c r="B113" i="2"/>
  <c r="F112" i="2"/>
  <c r="E112" i="2"/>
  <c r="D112" i="2"/>
  <c r="C112" i="2"/>
  <c r="B112" i="2"/>
  <c r="F111" i="2"/>
  <c r="E111" i="2"/>
  <c r="D111" i="2"/>
  <c r="C111" i="2"/>
  <c r="B111" i="2"/>
  <c r="F110" i="2"/>
  <c r="E110" i="2"/>
  <c r="D110" i="2"/>
  <c r="C110" i="2"/>
  <c r="B110" i="2"/>
  <c r="F109" i="2"/>
  <c r="E109" i="2"/>
  <c r="D109" i="2"/>
  <c r="C109" i="2"/>
  <c r="B109" i="2"/>
  <c r="F101" i="2"/>
  <c r="E101" i="2"/>
  <c r="D101" i="2"/>
  <c r="C101" i="2"/>
  <c r="B101" i="2"/>
  <c r="F100" i="2"/>
  <c r="E100" i="2"/>
  <c r="D100" i="2"/>
  <c r="C100" i="2"/>
  <c r="B100" i="2"/>
  <c r="F99" i="2"/>
  <c r="E99" i="2"/>
  <c r="D99" i="2"/>
  <c r="C99" i="2"/>
  <c r="B99" i="2"/>
  <c r="F98" i="2"/>
  <c r="E98" i="2"/>
  <c r="D98" i="2"/>
  <c r="C98" i="2"/>
  <c r="B98" i="2"/>
  <c r="F97" i="2"/>
  <c r="E97" i="2"/>
  <c r="D97" i="2"/>
  <c r="C97" i="2"/>
  <c r="B97" i="2"/>
  <c r="F96" i="2"/>
  <c r="E96" i="2"/>
  <c r="D96" i="2"/>
  <c r="C96" i="2"/>
  <c r="B96" i="2"/>
  <c r="F95" i="2"/>
  <c r="E95" i="2"/>
  <c r="D95" i="2"/>
  <c r="C95" i="2"/>
  <c r="B95" i="2"/>
  <c r="F94" i="2"/>
  <c r="E94" i="2"/>
  <c r="D94" i="2"/>
  <c r="C94" i="2"/>
  <c r="B94" i="2"/>
  <c r="F93" i="2"/>
  <c r="E93" i="2"/>
  <c r="D93" i="2"/>
  <c r="C93" i="2"/>
  <c r="B93" i="2"/>
  <c r="F92" i="2"/>
  <c r="E92" i="2"/>
  <c r="D92" i="2"/>
  <c r="C92" i="2"/>
  <c r="B92" i="2"/>
  <c r="F91" i="2"/>
  <c r="E91" i="2"/>
  <c r="D91" i="2"/>
  <c r="C91" i="2"/>
  <c r="B91" i="2"/>
  <c r="F90" i="2"/>
  <c r="E90" i="2"/>
  <c r="D90" i="2"/>
  <c r="C90" i="2"/>
  <c r="B90" i="2"/>
  <c r="F89" i="2"/>
  <c r="E89" i="2"/>
  <c r="D89" i="2"/>
  <c r="G89" i="2" s="1"/>
  <c r="C89" i="2"/>
  <c r="B89" i="2"/>
  <c r="F81" i="2"/>
  <c r="E81" i="2"/>
  <c r="D81" i="2"/>
  <c r="C81" i="2"/>
  <c r="B81" i="2"/>
  <c r="F80" i="2"/>
  <c r="E80" i="2"/>
  <c r="D80" i="2"/>
  <c r="C80" i="2"/>
  <c r="B80" i="2"/>
  <c r="F79" i="2"/>
  <c r="E79" i="2"/>
  <c r="G79" i="2" s="1"/>
  <c r="D79" i="2"/>
  <c r="C79" i="2"/>
  <c r="B79" i="2"/>
  <c r="F78" i="2"/>
  <c r="E78" i="2"/>
  <c r="D78" i="2"/>
  <c r="C78" i="2"/>
  <c r="B78" i="2"/>
  <c r="F77" i="2"/>
  <c r="E77" i="2"/>
  <c r="D77" i="2"/>
  <c r="C77" i="2"/>
  <c r="B77" i="2"/>
  <c r="F76" i="2"/>
  <c r="E76" i="2"/>
  <c r="D76" i="2"/>
  <c r="C76" i="2"/>
  <c r="B76" i="2"/>
  <c r="F75" i="2"/>
  <c r="E75" i="2"/>
  <c r="D75" i="2"/>
  <c r="C75" i="2"/>
  <c r="B75" i="2"/>
  <c r="F74" i="2"/>
  <c r="E74" i="2"/>
  <c r="D74" i="2"/>
  <c r="G74" i="2" s="1"/>
  <c r="C74" i="2"/>
  <c r="B74" i="2"/>
  <c r="F73" i="2"/>
  <c r="E73" i="2"/>
  <c r="D73" i="2"/>
  <c r="C73" i="2"/>
  <c r="B73" i="2"/>
  <c r="F72" i="2"/>
  <c r="E72" i="2"/>
  <c r="D72" i="2"/>
  <c r="C72" i="2"/>
  <c r="B72" i="2"/>
  <c r="F71" i="2"/>
  <c r="E71" i="2"/>
  <c r="D71" i="2"/>
  <c r="C71" i="2"/>
  <c r="B71" i="2"/>
  <c r="F70" i="2"/>
  <c r="E70" i="2"/>
  <c r="D70" i="2"/>
  <c r="C70" i="2"/>
  <c r="B70" i="2"/>
  <c r="F69" i="2"/>
  <c r="E69" i="2"/>
  <c r="D69" i="2"/>
  <c r="C69" i="2"/>
  <c r="B69" i="2"/>
  <c r="F68" i="2"/>
  <c r="E68" i="2"/>
  <c r="D68" i="2"/>
  <c r="C68" i="2"/>
  <c r="B68" i="2"/>
  <c r="F67" i="2"/>
  <c r="E67" i="2"/>
  <c r="D67" i="2"/>
  <c r="C67" i="2"/>
  <c r="B67" i="2"/>
  <c r="F66" i="2"/>
  <c r="E66" i="2"/>
  <c r="D66" i="2"/>
  <c r="G66" i="2" s="1"/>
  <c r="C66" i="2"/>
  <c r="B66" i="2"/>
  <c r="F65" i="2"/>
  <c r="E65" i="2"/>
  <c r="D65" i="2"/>
  <c r="C65" i="2"/>
  <c r="B65" i="2"/>
  <c r="F64" i="2"/>
  <c r="E64" i="2"/>
  <c r="D64" i="2"/>
  <c r="C64" i="2"/>
  <c r="B64" i="2"/>
  <c r="F63" i="2"/>
  <c r="E63" i="2"/>
  <c r="G63" i="2" s="1"/>
  <c r="D63" i="2"/>
  <c r="C63" i="2"/>
  <c r="B63" i="2"/>
  <c r="F62" i="2"/>
  <c r="E62" i="2"/>
  <c r="D62" i="2"/>
  <c r="C62" i="2"/>
  <c r="B62" i="2"/>
  <c r="F61" i="2"/>
  <c r="E61" i="2"/>
  <c r="D61" i="2"/>
  <c r="G61" i="2" s="1"/>
  <c r="C61" i="2"/>
  <c r="B61" i="2"/>
  <c r="F60" i="2"/>
  <c r="E60" i="2"/>
  <c r="D60" i="2"/>
  <c r="C60" i="2"/>
  <c r="B60" i="2"/>
  <c r="F59" i="2"/>
  <c r="E59" i="2"/>
  <c r="D59" i="2"/>
  <c r="C59" i="2"/>
  <c r="B59" i="2"/>
  <c r="F58" i="2"/>
  <c r="E58" i="2"/>
  <c r="D58" i="2"/>
  <c r="G58" i="2" s="1"/>
  <c r="C58" i="2"/>
  <c r="B58" i="2"/>
  <c r="F57" i="2"/>
  <c r="E57" i="2"/>
  <c r="D57" i="2"/>
  <c r="C57" i="2"/>
  <c r="B57" i="2"/>
  <c r="F56" i="2"/>
  <c r="E56" i="2"/>
  <c r="D56" i="2"/>
  <c r="G56" i="2" s="1"/>
  <c r="C56" i="2"/>
  <c r="B56" i="2"/>
  <c r="F55" i="2"/>
  <c r="E55" i="2"/>
  <c r="D55" i="2"/>
  <c r="C55" i="2"/>
  <c r="B55" i="2"/>
  <c r="F54" i="2"/>
  <c r="E54" i="2"/>
  <c r="D54" i="2"/>
  <c r="C54" i="2"/>
  <c r="B54" i="2"/>
  <c r="F53" i="2"/>
  <c r="E53" i="2"/>
  <c r="D53" i="2"/>
  <c r="C53" i="2"/>
  <c r="B53" i="2"/>
  <c r="F52" i="2"/>
  <c r="E52" i="2"/>
  <c r="D52" i="2"/>
  <c r="C52" i="2"/>
  <c r="B52" i="2"/>
  <c r="F51" i="2"/>
  <c r="E51" i="2"/>
  <c r="D51" i="2"/>
  <c r="C51" i="2"/>
  <c r="B51" i="2"/>
  <c r="F50" i="2"/>
  <c r="E50" i="2"/>
  <c r="D50" i="2"/>
  <c r="C50" i="2"/>
  <c r="B50" i="2"/>
  <c r="F49" i="2"/>
  <c r="E49" i="2"/>
  <c r="D49" i="2"/>
  <c r="C49" i="2"/>
  <c r="B49" i="2"/>
  <c r="F48" i="2"/>
  <c r="E48" i="2"/>
  <c r="D48" i="2"/>
  <c r="C48" i="2"/>
  <c r="B48" i="2"/>
  <c r="F47" i="2"/>
  <c r="E47" i="2"/>
  <c r="D47" i="2"/>
  <c r="C47" i="2"/>
  <c r="B47" i="2"/>
  <c r="F46" i="2"/>
  <c r="E46" i="2"/>
  <c r="D46" i="2"/>
  <c r="G46" i="2" s="1"/>
  <c r="C46" i="2"/>
  <c r="B46" i="2"/>
  <c r="F45" i="2"/>
  <c r="E45" i="2"/>
  <c r="D45" i="2"/>
  <c r="G45" i="2" s="1"/>
  <c r="C45" i="2"/>
  <c r="B45" i="2"/>
  <c r="F44" i="2"/>
  <c r="E44" i="2"/>
  <c r="D44" i="2"/>
  <c r="C44" i="2"/>
  <c r="B44" i="2"/>
  <c r="F43" i="2"/>
  <c r="E43" i="2"/>
  <c r="D43" i="2"/>
  <c r="C43" i="2"/>
  <c r="B43" i="2"/>
  <c r="F42" i="2"/>
  <c r="E42" i="2"/>
  <c r="D42" i="2"/>
  <c r="G42" i="2" s="1"/>
  <c r="C42" i="2"/>
  <c r="B42" i="2"/>
  <c r="F41" i="2"/>
  <c r="E41" i="2"/>
  <c r="D41" i="2"/>
  <c r="C41" i="2"/>
  <c r="B41" i="2"/>
  <c r="F40" i="2"/>
  <c r="E40" i="2"/>
  <c r="D40" i="2"/>
  <c r="C40" i="2"/>
  <c r="B40" i="2"/>
  <c r="F39" i="2"/>
  <c r="E39" i="2"/>
  <c r="D39" i="2"/>
  <c r="C39" i="2"/>
  <c r="B39" i="2"/>
  <c r="F38" i="2"/>
  <c r="E38" i="2"/>
  <c r="D38" i="2"/>
  <c r="G38" i="2" s="1"/>
  <c r="C38" i="2"/>
  <c r="B38" i="2"/>
  <c r="F37" i="2"/>
  <c r="E37" i="2"/>
  <c r="D37" i="2"/>
  <c r="G37" i="2" s="1"/>
  <c r="C37" i="2"/>
  <c r="B37" i="2"/>
  <c r="F36" i="2"/>
  <c r="E36" i="2"/>
  <c r="D36" i="2"/>
  <c r="C36" i="2"/>
  <c r="B36" i="2"/>
  <c r="F35" i="2"/>
  <c r="E35" i="2"/>
  <c r="D35" i="2"/>
  <c r="C35" i="2"/>
  <c r="B35" i="2"/>
  <c r="F34" i="2"/>
  <c r="E34" i="2"/>
  <c r="D34" i="2"/>
  <c r="C34" i="2"/>
  <c r="B34" i="2"/>
  <c r="F33" i="2"/>
  <c r="E33" i="2"/>
  <c r="D33" i="2"/>
  <c r="C33" i="2"/>
  <c r="B33" i="2"/>
  <c r="F32" i="2"/>
  <c r="E32" i="2"/>
  <c r="D32" i="2"/>
  <c r="C32" i="2"/>
  <c r="B32" i="2"/>
  <c r="F31" i="2"/>
  <c r="E31" i="2"/>
  <c r="D31" i="2"/>
  <c r="C31" i="2"/>
  <c r="B31" i="2"/>
  <c r="F30" i="2"/>
  <c r="E30" i="2"/>
  <c r="D30" i="2"/>
  <c r="G30" i="2" s="1"/>
  <c r="C30" i="2"/>
  <c r="B30" i="2"/>
  <c r="F29" i="2"/>
  <c r="E29" i="2"/>
  <c r="D29" i="2"/>
  <c r="G29" i="2" s="1"/>
  <c r="C29" i="2"/>
  <c r="B29" i="2"/>
  <c r="F28" i="2"/>
  <c r="E28" i="2"/>
  <c r="D28" i="2"/>
  <c r="C28" i="2"/>
  <c r="B28" i="2"/>
  <c r="F27" i="2"/>
  <c r="E27" i="2"/>
  <c r="D27" i="2"/>
  <c r="C27" i="2"/>
  <c r="B27" i="2"/>
  <c r="F26" i="2"/>
  <c r="E26" i="2"/>
  <c r="D26" i="2"/>
  <c r="C26" i="2"/>
  <c r="B26" i="2"/>
  <c r="F25" i="2"/>
  <c r="E25" i="2"/>
  <c r="D25" i="2"/>
  <c r="C25" i="2"/>
  <c r="B25" i="2"/>
  <c r="F24" i="2"/>
  <c r="E24" i="2"/>
  <c r="D24" i="2"/>
  <c r="C24" i="2"/>
  <c r="B24" i="2"/>
  <c r="F23" i="2"/>
  <c r="E23" i="2"/>
  <c r="D23" i="2"/>
  <c r="C23" i="2"/>
  <c r="B23" i="2"/>
  <c r="F22" i="2"/>
  <c r="E22" i="2"/>
  <c r="D22" i="2"/>
  <c r="G22" i="2" s="1"/>
  <c r="C22" i="2"/>
  <c r="B22" i="2"/>
  <c r="F21" i="2"/>
  <c r="E21" i="2"/>
  <c r="D21" i="2"/>
  <c r="G21" i="2" s="1"/>
  <c r="C21" i="2"/>
  <c r="B21" i="2"/>
  <c r="F20" i="2"/>
  <c r="E20" i="2"/>
  <c r="D20" i="2"/>
  <c r="C20" i="2"/>
  <c r="B20" i="2"/>
  <c r="F19" i="2"/>
  <c r="E19" i="2"/>
  <c r="D19" i="2"/>
  <c r="C19" i="2"/>
  <c r="B19" i="2"/>
  <c r="F18" i="2"/>
  <c r="E18" i="2"/>
  <c r="D18" i="2"/>
  <c r="C18" i="2"/>
  <c r="B18" i="2"/>
  <c r="F17" i="2"/>
  <c r="E17" i="2"/>
  <c r="D17" i="2"/>
  <c r="C17" i="2"/>
  <c r="B17" i="2"/>
  <c r="F16" i="2"/>
  <c r="E16" i="2"/>
  <c r="D16" i="2"/>
  <c r="C16" i="2"/>
  <c r="B16" i="2"/>
  <c r="F15" i="2"/>
  <c r="E15" i="2"/>
  <c r="D15" i="2"/>
  <c r="C15" i="2"/>
  <c r="B15" i="2"/>
  <c r="F14" i="2"/>
  <c r="E14" i="2"/>
  <c r="D14" i="2"/>
  <c r="G14" i="2" s="1"/>
  <c r="C14" i="2"/>
  <c r="B14" i="2"/>
  <c r="F13" i="2"/>
  <c r="E13" i="2"/>
  <c r="D13" i="2"/>
  <c r="G13" i="2" s="1"/>
  <c r="C13" i="2"/>
  <c r="B13" i="2"/>
  <c r="G12" i="2"/>
  <c r="F12" i="2"/>
  <c r="E12" i="2"/>
  <c r="D12" i="2"/>
  <c r="C12" i="2"/>
  <c r="B12" i="2"/>
  <c r="F11" i="2"/>
  <c r="E11" i="2"/>
  <c r="D11" i="2"/>
  <c r="C11" i="2"/>
  <c r="B11" i="2"/>
  <c r="F10" i="2"/>
  <c r="E10" i="2"/>
  <c r="D10" i="2"/>
  <c r="C10" i="2"/>
  <c r="B10" i="2"/>
  <c r="F9" i="2"/>
  <c r="E9" i="2"/>
  <c r="D9" i="2"/>
  <c r="C9" i="2"/>
  <c r="B9" i="2"/>
  <c r="F8" i="2"/>
  <c r="E8" i="2"/>
  <c r="D8" i="2"/>
  <c r="C8" i="2"/>
  <c r="B8" i="2"/>
  <c r="F7" i="2"/>
  <c r="E7" i="2"/>
  <c r="D7" i="2"/>
  <c r="C7" i="2"/>
  <c r="B7" i="2"/>
  <c r="G62" i="1"/>
  <c r="G61" i="1"/>
  <c r="G32" i="2" l="1"/>
  <c r="G174" i="2"/>
  <c r="G113" i="2"/>
  <c r="G18" i="2"/>
  <c r="G97" i="2"/>
  <c r="G57" i="2"/>
  <c r="G44" i="2"/>
  <c r="G60" i="2"/>
  <c r="G148" i="2"/>
  <c r="G76" i="2"/>
  <c r="G81" i="2"/>
  <c r="G96" i="2"/>
  <c r="G111" i="2"/>
  <c r="G119" i="2"/>
  <c r="G135" i="2"/>
  <c r="G151" i="2"/>
  <c r="G166" i="2"/>
  <c r="G140" i="2"/>
  <c r="G35" i="2"/>
  <c r="G51" i="2"/>
  <c r="G171" i="2"/>
  <c r="G172" i="2"/>
  <c r="G52" i="2"/>
  <c r="G164" i="2"/>
  <c r="G69" i="2"/>
  <c r="G77" i="2"/>
  <c r="G115" i="2"/>
  <c r="G90" i="2"/>
  <c r="G168" i="2"/>
  <c r="G25" i="2"/>
  <c r="G33" i="2"/>
  <c r="G41" i="2"/>
  <c r="G68" i="2"/>
  <c r="G91" i="2"/>
  <c r="G99" i="2"/>
  <c r="G98" i="2"/>
  <c r="G8" i="2"/>
  <c r="G62" i="2"/>
  <c r="G70" i="2"/>
  <c r="G78" i="2"/>
  <c r="G93" i="2"/>
  <c r="G101" i="2"/>
  <c r="G163" i="2"/>
  <c r="G28" i="2"/>
  <c r="G36" i="2"/>
  <c r="G50" i="2"/>
  <c r="G64" i="2"/>
  <c r="G72" i="2"/>
  <c r="G80" i="2"/>
  <c r="G95" i="2"/>
  <c r="G121" i="2"/>
  <c r="G129" i="2"/>
  <c r="G145" i="2"/>
  <c r="G131" i="2"/>
  <c r="G139" i="2"/>
  <c r="G17" i="2"/>
  <c r="G16" i="2"/>
  <c r="G24" i="2"/>
  <c r="G40" i="2"/>
  <c r="G125" i="2"/>
  <c r="G141" i="2"/>
  <c r="G149" i="2"/>
  <c r="G142" i="2"/>
  <c r="G146" i="2"/>
  <c r="G73" i="2"/>
  <c r="G130" i="2"/>
  <c r="G161" i="2"/>
  <c r="G7" i="2"/>
  <c r="G48" i="2"/>
  <c r="G53" i="2"/>
  <c r="G127" i="2"/>
  <c r="G9" i="2"/>
  <c r="G20" i="2"/>
  <c r="G23" i="2"/>
  <c r="G34" i="2"/>
  <c r="G65" i="2"/>
  <c r="G109" i="2"/>
  <c r="G123" i="2"/>
  <c r="G134" i="2"/>
  <c r="G39" i="2"/>
  <c r="G67" i="2"/>
  <c r="G114" i="2"/>
  <c r="G170" i="2"/>
  <c r="G31" i="2"/>
  <c r="G19" i="2"/>
  <c r="G47" i="2"/>
  <c r="G167" i="2"/>
  <c r="G55" i="2"/>
  <c r="G143" i="2"/>
  <c r="G49" i="2"/>
  <c r="G136" i="2"/>
  <c r="G15" i="2"/>
  <c r="G71" i="2"/>
  <c r="G118" i="2"/>
  <c r="G124" i="2"/>
  <c r="G92" i="2"/>
  <c r="G100" i="2"/>
  <c r="G110" i="2"/>
  <c r="G116" i="2"/>
  <c r="G133" i="2"/>
  <c r="G11" i="2"/>
  <c r="G27" i="2"/>
  <c r="G43" i="2"/>
  <c r="G59" i="2"/>
  <c r="G75" i="2"/>
  <c r="G94" i="2"/>
  <c r="G112" i="2"/>
  <c r="G138" i="2"/>
  <c r="G144" i="2"/>
  <c r="G150" i="2"/>
  <c r="G160" i="2"/>
  <c r="G126" i="2"/>
  <c r="G132" i="2"/>
  <c r="G169" i="2"/>
  <c r="G173" i="2"/>
  <c r="G10" i="2"/>
  <c r="G26" i="2"/>
  <c r="G120" i="2"/>
  <c r="G137" i="2"/>
  <c r="G165" i="2"/>
  <c r="G54" i="2"/>
  <c r="G122" i="2"/>
  <c r="G128" i="2"/>
  <c r="E62" i="1" l="1"/>
  <c r="D62" i="1"/>
  <c r="C62" i="1"/>
  <c r="B62" i="1"/>
  <c r="E61" i="1"/>
  <c r="D61" i="1"/>
  <c r="C61" i="1"/>
  <c r="F61" i="1" s="1"/>
  <c r="B61" i="1"/>
  <c r="G55" i="1"/>
  <c r="E55" i="1"/>
  <c r="D55" i="1"/>
  <c r="C55" i="1"/>
  <c r="F55" i="1" s="1"/>
  <c r="B55" i="1"/>
  <c r="G54" i="1"/>
  <c r="F54" i="1"/>
  <c r="E54" i="1"/>
  <c r="D54" i="1"/>
  <c r="C54" i="1"/>
  <c r="B54" i="1"/>
  <c r="G53" i="1"/>
  <c r="E53" i="1"/>
  <c r="D53" i="1"/>
  <c r="C53" i="1"/>
  <c r="F53" i="1" s="1"/>
  <c r="B53" i="1"/>
  <c r="G52" i="1"/>
  <c r="E52" i="1"/>
  <c r="D52" i="1"/>
  <c r="C52" i="1"/>
  <c r="F52" i="1" s="1"/>
  <c r="B52" i="1"/>
  <c r="G51" i="1"/>
  <c r="E51" i="1"/>
  <c r="D51" i="1"/>
  <c r="C51" i="1"/>
  <c r="B51" i="1"/>
  <c r="G50" i="1"/>
  <c r="E50" i="1"/>
  <c r="D50" i="1"/>
  <c r="C50" i="1"/>
  <c r="B50" i="1"/>
  <c r="G49" i="1"/>
  <c r="E49" i="1"/>
  <c r="D49" i="1"/>
  <c r="C49" i="1"/>
  <c r="F49" i="1" s="1"/>
  <c r="B49" i="1"/>
  <c r="G48" i="1"/>
  <c r="E48" i="1"/>
  <c r="D48" i="1"/>
  <c r="C48" i="1"/>
  <c r="F48" i="1" s="1"/>
  <c r="B48" i="1"/>
  <c r="G47" i="1"/>
  <c r="E47" i="1"/>
  <c r="D47" i="1"/>
  <c r="C47" i="1"/>
  <c r="F47" i="1" s="1"/>
  <c r="B47" i="1"/>
  <c r="G46" i="1"/>
  <c r="E46" i="1"/>
  <c r="D46" i="1"/>
  <c r="F46" i="1" s="1"/>
  <c r="C46" i="1"/>
  <c r="B46" i="1"/>
  <c r="G45" i="1"/>
  <c r="E45" i="1"/>
  <c r="D45" i="1"/>
  <c r="C45" i="1"/>
  <c r="B45" i="1"/>
  <c r="G44" i="1"/>
  <c r="E44" i="1"/>
  <c r="D44" i="1"/>
  <c r="C44" i="1"/>
  <c r="B44" i="1"/>
  <c r="G43" i="1"/>
  <c r="E43" i="1"/>
  <c r="D43" i="1"/>
  <c r="C43" i="1"/>
  <c r="B43" i="1"/>
  <c r="G42" i="1"/>
  <c r="E42" i="1"/>
  <c r="D42" i="1"/>
  <c r="C42" i="1"/>
  <c r="B42" i="1"/>
  <c r="G41" i="1"/>
  <c r="E41" i="1"/>
  <c r="D41" i="1"/>
  <c r="C41" i="1"/>
  <c r="B41" i="1"/>
  <c r="G33" i="1"/>
  <c r="E33" i="1"/>
  <c r="D33" i="1"/>
  <c r="C33" i="1"/>
  <c r="B33" i="1"/>
  <c r="G32" i="1"/>
  <c r="E32" i="1"/>
  <c r="D32" i="1"/>
  <c r="C32" i="1"/>
  <c r="F32" i="1" s="1"/>
  <c r="B32" i="1"/>
  <c r="G31" i="1"/>
  <c r="E31" i="1"/>
  <c r="D31" i="1"/>
  <c r="C31" i="1"/>
  <c r="B31" i="1"/>
  <c r="G25" i="1"/>
  <c r="E25" i="1"/>
  <c r="D25" i="1"/>
  <c r="C25" i="1"/>
  <c r="B25" i="1"/>
  <c r="G24" i="1"/>
  <c r="E24" i="1"/>
  <c r="D24" i="1"/>
  <c r="C24" i="1"/>
  <c r="B24" i="1"/>
  <c r="G23" i="1"/>
  <c r="E23" i="1"/>
  <c r="D23" i="1"/>
  <c r="C23" i="1"/>
  <c r="B23" i="1"/>
  <c r="G22" i="1"/>
  <c r="E22" i="1"/>
  <c r="D22" i="1"/>
  <c r="C22" i="1"/>
  <c r="B22" i="1"/>
  <c r="G21" i="1"/>
  <c r="E21" i="1"/>
  <c r="D21" i="1"/>
  <c r="C21" i="1"/>
  <c r="B21" i="1"/>
  <c r="G20" i="1"/>
  <c r="E20" i="1"/>
  <c r="D20" i="1"/>
  <c r="C20" i="1"/>
  <c r="B20" i="1"/>
  <c r="G19" i="1"/>
  <c r="E19" i="1"/>
  <c r="D19" i="1"/>
  <c r="C19" i="1"/>
  <c r="B19" i="1"/>
  <c r="G18" i="1"/>
  <c r="E18" i="1"/>
  <c r="D18" i="1"/>
  <c r="F18" i="1" s="1"/>
  <c r="C18" i="1"/>
  <c r="B18" i="1"/>
  <c r="G17" i="1"/>
  <c r="E17" i="1"/>
  <c r="D17" i="1"/>
  <c r="C17" i="1"/>
  <c r="B17" i="1"/>
  <c r="G16" i="1"/>
  <c r="E16" i="1"/>
  <c r="D16" i="1"/>
  <c r="C16" i="1"/>
  <c r="B16" i="1"/>
  <c r="G15" i="1"/>
  <c r="E15" i="1"/>
  <c r="D15" i="1"/>
  <c r="F15" i="1" s="1"/>
  <c r="C15" i="1"/>
  <c r="B15" i="1"/>
  <c r="G14" i="1"/>
  <c r="E14" i="1"/>
  <c r="D14" i="1"/>
  <c r="C14" i="1"/>
  <c r="B14" i="1"/>
  <c r="G13" i="1"/>
  <c r="E13" i="1"/>
  <c r="D13" i="1"/>
  <c r="C13" i="1"/>
  <c r="F13" i="1" s="1"/>
  <c r="B13" i="1"/>
  <c r="G12" i="1"/>
  <c r="E12" i="1"/>
  <c r="D12" i="1"/>
  <c r="F12" i="1" s="1"/>
  <c r="C12" i="1"/>
  <c r="B12" i="1"/>
  <c r="G11" i="1"/>
  <c r="E11" i="1"/>
  <c r="D11" i="1"/>
  <c r="C11" i="1"/>
  <c r="B11" i="1"/>
  <c r="G10" i="1"/>
  <c r="E10" i="1"/>
  <c r="D10" i="1"/>
  <c r="C10" i="1"/>
  <c r="F10" i="1" s="1"/>
  <c r="B10" i="1"/>
  <c r="G9" i="1"/>
  <c r="E9" i="1"/>
  <c r="D9" i="1"/>
  <c r="C9" i="1"/>
  <c r="B9" i="1"/>
  <c r="G8" i="1"/>
  <c r="E8" i="1"/>
  <c r="D8" i="1"/>
  <c r="C8" i="1"/>
  <c r="F8" i="1" s="1"/>
  <c r="B8" i="1"/>
  <c r="G7" i="1"/>
  <c r="E7" i="1"/>
  <c r="D7" i="1"/>
  <c r="C7" i="1"/>
  <c r="B7" i="1"/>
  <c r="F14" i="1" l="1"/>
  <c r="F42" i="1"/>
  <c r="F50" i="1"/>
  <c r="F16" i="1"/>
  <c r="F21" i="1"/>
  <c r="F31" i="1"/>
  <c r="F51" i="1"/>
  <c r="F11" i="1"/>
  <c r="F22" i="1"/>
  <c r="F24" i="1"/>
  <c r="F44" i="1"/>
  <c r="F41" i="1"/>
  <c r="F62" i="1"/>
  <c r="F9" i="1"/>
  <c r="F20" i="1"/>
  <c r="F17" i="1"/>
  <c r="F25" i="1"/>
  <c r="F7" i="1"/>
  <c r="F45" i="1"/>
  <c r="F23" i="1"/>
  <c r="F19" i="1"/>
  <c r="F33" i="1"/>
  <c r="F43" i="1"/>
</calcChain>
</file>

<file path=xl/sharedStrings.xml><?xml version="1.0" encoding="utf-8"?>
<sst xmlns="http://schemas.openxmlformats.org/spreadsheetml/2006/main" count="85" uniqueCount="20">
  <si>
    <t>TURNIER - 30 JAHRE ASV - BAHN</t>
  </si>
  <si>
    <t>ERGEBNISSE</t>
  </si>
  <si>
    <t>MANNSCHAFT</t>
  </si>
  <si>
    <t>HERREN - VEREIN</t>
  </si>
  <si>
    <t>Rg.</t>
  </si>
  <si>
    <t>Verein</t>
  </si>
  <si>
    <t>Volle</t>
  </si>
  <si>
    <t>Abr.</t>
  </si>
  <si>
    <t>Fe.</t>
  </si>
  <si>
    <t>Gesamt</t>
  </si>
  <si>
    <t>Schnitt</t>
  </si>
  <si>
    <t>DAMEN VEREIN</t>
  </si>
  <si>
    <t>BETRIEB</t>
  </si>
  <si>
    <t>DAMEN - BETRIEB</t>
  </si>
  <si>
    <t>EINZEL</t>
  </si>
  <si>
    <t>Name</t>
  </si>
  <si>
    <t>*Jugendspieler</t>
  </si>
  <si>
    <t>DAMEN - VEREIN</t>
  </si>
  <si>
    <t>DAMEN - BETRIEBSMANNSCHAFTEN</t>
  </si>
  <si>
    <t>HERREN - BETRIEBSMANNSCHAFTEN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</si>
</sst>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4"/>
      <color theme="1"/>
      <name val="Bastion"/>
    </font>
    <font>
      <b/>
      <sz val="22"/>
      <color theme="1"/>
      <name val="Aharoni"/>
    </font>
    <font>
      <b/>
      <sz val="16"/>
      <color theme="1"/>
      <name val="Arial Black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Standard" xfId="0" builtinId="0"/>
  </cellStyles>
  <dxfs count="84">
    <dxf>
      <font>
        <b/>
        <i val="0"/>
        <color rgb="FFFF0000"/>
      </font>
    </dxf>
    <dxf>
      <font>
        <b/>
        <i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571500</xdr:rowOff>
    </xdr:from>
    <xdr:to>
      <xdr:col>1</xdr:col>
      <xdr:colOff>1752600</xdr:colOff>
      <xdr:row>3</xdr:row>
      <xdr:rowOff>271463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47F24B6-F6FF-4171-BFF7-ADAA6B37B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571500"/>
          <a:ext cx="1733550" cy="1071563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0</xdr:row>
      <xdr:rowOff>552450</xdr:rowOff>
    </xdr:from>
    <xdr:to>
      <xdr:col>6</xdr:col>
      <xdr:colOff>571500</xdr:colOff>
      <xdr:row>3</xdr:row>
      <xdr:rowOff>198406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8B2C669-14CF-481D-83A6-7173E9C0D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7925" y="552450"/>
          <a:ext cx="1714500" cy="1017556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83</xdr:row>
      <xdr:rowOff>85725</xdr:rowOff>
    </xdr:from>
    <xdr:to>
      <xdr:col>6</xdr:col>
      <xdr:colOff>638175</xdr:colOff>
      <xdr:row>86</xdr:row>
      <xdr:rowOff>138113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AB60A4E9-030F-4E1B-975A-738C30875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26374725"/>
          <a:ext cx="1905000" cy="107156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103</xdr:row>
      <xdr:rowOff>9525</xdr:rowOff>
    </xdr:from>
    <xdr:to>
      <xdr:col>1</xdr:col>
      <xdr:colOff>1609725</xdr:colOff>
      <xdr:row>106</xdr:row>
      <xdr:rowOff>61913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E5C984EB-0767-4969-8EED-8002939C1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2432625"/>
          <a:ext cx="1905000" cy="1071563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102</xdr:row>
      <xdr:rowOff>304800</xdr:rowOff>
    </xdr:from>
    <xdr:to>
      <xdr:col>6</xdr:col>
      <xdr:colOff>742950</xdr:colOff>
      <xdr:row>106</xdr:row>
      <xdr:rowOff>42863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348FE1A4-55C4-4E3B-AFA5-1B8FFB9D2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32413575"/>
          <a:ext cx="1905000" cy="1071563"/>
        </a:xfrm>
        <a:prstGeom prst="rect">
          <a:avLst/>
        </a:prstGeom>
      </xdr:spPr>
    </xdr:pic>
    <xdr:clientData/>
  </xdr:twoCellAnchor>
  <xdr:twoCellAnchor editAs="oneCell">
    <xdr:from>
      <xdr:col>3</xdr:col>
      <xdr:colOff>247650</xdr:colOff>
      <xdr:row>153</xdr:row>
      <xdr:rowOff>57150</xdr:rowOff>
    </xdr:from>
    <xdr:to>
      <xdr:col>6</xdr:col>
      <xdr:colOff>695325</xdr:colOff>
      <xdr:row>156</xdr:row>
      <xdr:rowOff>109538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8942DEA3-1899-4DFF-A427-C087318B1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0" y="48044100"/>
          <a:ext cx="1905000" cy="1071563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83</xdr:row>
      <xdr:rowOff>104775</xdr:rowOff>
    </xdr:from>
    <xdr:to>
      <xdr:col>1</xdr:col>
      <xdr:colOff>1847850</xdr:colOff>
      <xdr:row>86</xdr:row>
      <xdr:rowOff>157163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F565C2FC-C74D-4280-9C9C-AE08625D4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6393775"/>
          <a:ext cx="1905000" cy="1071563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153</xdr:row>
      <xdr:rowOff>9525</xdr:rowOff>
    </xdr:from>
    <xdr:to>
      <xdr:col>1</xdr:col>
      <xdr:colOff>1685925</xdr:colOff>
      <xdr:row>156</xdr:row>
      <xdr:rowOff>61913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4B06E37B-C91B-4830-B670-A70133F7C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996475"/>
          <a:ext cx="1905000" cy="10715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581315</xdr:rowOff>
    </xdr:from>
    <xdr:to>
      <xdr:col>1</xdr:col>
      <xdr:colOff>1610783</xdr:colOff>
      <xdr:row>3</xdr:row>
      <xdr:rowOff>309562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C3091E4-A442-4124-A5A4-2CB92F589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581315"/>
          <a:ext cx="1582208" cy="1099847"/>
        </a:xfrm>
        <a:prstGeom prst="rect">
          <a:avLst/>
        </a:prstGeom>
      </xdr:spPr>
    </xdr:pic>
    <xdr:clientData/>
  </xdr:twoCellAnchor>
  <xdr:twoCellAnchor editAs="oneCell">
    <xdr:from>
      <xdr:col>4</xdr:col>
      <xdr:colOff>704849</xdr:colOff>
      <xdr:row>0</xdr:row>
      <xdr:rowOff>561974</xdr:rowOff>
    </xdr:from>
    <xdr:to>
      <xdr:col>6</xdr:col>
      <xdr:colOff>695324</xdr:colOff>
      <xdr:row>3</xdr:row>
      <xdr:rowOff>242887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5C84D7A-0853-40EC-820E-F06790E9D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6824" y="561974"/>
          <a:ext cx="1514475" cy="105251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34</xdr:row>
      <xdr:rowOff>561974</xdr:rowOff>
    </xdr:from>
    <xdr:to>
      <xdr:col>1</xdr:col>
      <xdr:colOff>1493307</xdr:colOff>
      <xdr:row>37</xdr:row>
      <xdr:rowOff>276223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3613FB3-6B56-4929-BF76-B3E507FA6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0182224"/>
          <a:ext cx="1721907" cy="1085849"/>
        </a:xfrm>
        <a:prstGeom prst="rect">
          <a:avLst/>
        </a:prstGeom>
      </xdr:spPr>
    </xdr:pic>
    <xdr:clientData/>
  </xdr:twoCellAnchor>
  <xdr:twoCellAnchor editAs="oneCell">
    <xdr:from>
      <xdr:col>4</xdr:col>
      <xdr:colOff>584200</xdr:colOff>
      <xdr:row>34</xdr:row>
      <xdr:rowOff>571500</xdr:rowOff>
    </xdr:from>
    <xdr:to>
      <xdr:col>6</xdr:col>
      <xdr:colOff>730954</xdr:colOff>
      <xdr:row>38</xdr:row>
      <xdr:rowOff>28575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1213F09-EA31-4D9F-A32D-0F742FC52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6175" y="10191750"/>
          <a:ext cx="1670754" cy="114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beitsblatt%20-%20Turni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eitspl. Da"/>
      <sheetName val="Arbeitsbl.Da.Betr."/>
      <sheetName val="Arbeitsbl. He"/>
      <sheetName val="Arbeitsbl. He-Betr."/>
    </sheetNames>
    <sheetDataSet>
      <sheetData sheetId="0">
        <row r="7">
          <cell r="A7" t="str">
            <v>KC Salzburg</v>
          </cell>
          <cell r="B7" t="str">
            <v>Veronika STADLBAUER</v>
          </cell>
          <cell r="C7">
            <v>336</v>
          </cell>
          <cell r="D7">
            <v>131</v>
          </cell>
          <cell r="E7">
            <v>9</v>
          </cell>
        </row>
        <row r="8">
          <cell r="B8" t="str">
            <v>Erika STRASSHOFER</v>
          </cell>
          <cell r="C8">
            <v>318</v>
          </cell>
          <cell r="D8">
            <v>131</v>
          </cell>
          <cell r="E8">
            <v>13</v>
          </cell>
        </row>
        <row r="9">
          <cell r="B9" t="str">
            <v>Tamara EDER</v>
          </cell>
          <cell r="C9">
            <v>323</v>
          </cell>
          <cell r="D9">
            <v>191</v>
          </cell>
          <cell r="E9">
            <v>5</v>
          </cell>
        </row>
        <row r="10">
          <cell r="B10" t="str">
            <v>Christa AICHSTILL</v>
          </cell>
          <cell r="C10">
            <v>304</v>
          </cell>
          <cell r="D10">
            <v>108</v>
          </cell>
          <cell r="E10">
            <v>20</v>
          </cell>
        </row>
        <row r="11">
          <cell r="B11">
            <v>460.5</v>
          </cell>
          <cell r="C11">
            <v>1281</v>
          </cell>
          <cell r="D11">
            <v>561</v>
          </cell>
        </row>
        <row r="14">
          <cell r="A14" t="str">
            <v>SV Schwarzach</v>
          </cell>
          <cell r="B14" t="str">
            <v>Anita TAUTERMANN</v>
          </cell>
          <cell r="C14">
            <v>339</v>
          </cell>
          <cell r="D14">
            <v>147</v>
          </cell>
          <cell r="E14">
            <v>10</v>
          </cell>
        </row>
        <row r="15">
          <cell r="B15" t="str">
            <v>Elfi SEIDL</v>
          </cell>
          <cell r="C15">
            <v>357</v>
          </cell>
          <cell r="D15">
            <v>132</v>
          </cell>
          <cell r="E15">
            <v>14</v>
          </cell>
        </row>
        <row r="16">
          <cell r="B16" t="str">
            <v>Monika BAUCHINGER</v>
          </cell>
          <cell r="C16">
            <v>350</v>
          </cell>
          <cell r="D16">
            <v>153</v>
          </cell>
          <cell r="E16">
            <v>8</v>
          </cell>
        </row>
        <row r="17">
          <cell r="B17" t="str">
            <v>Nikol PLACKOVA</v>
          </cell>
          <cell r="C17">
            <v>378</v>
          </cell>
          <cell r="D17">
            <v>188</v>
          </cell>
          <cell r="E17">
            <v>3</v>
          </cell>
        </row>
        <row r="18">
          <cell r="B18">
            <v>511</v>
          </cell>
          <cell r="C18">
            <v>1424</v>
          </cell>
          <cell r="D18">
            <v>620</v>
          </cell>
          <cell r="E18">
            <v>35</v>
          </cell>
        </row>
        <row r="21">
          <cell r="A21" t="str">
            <v>1. KC Saalfelden</v>
          </cell>
          <cell r="B21" t="str">
            <v>Regina EMBACHER</v>
          </cell>
          <cell r="C21">
            <v>361</v>
          </cell>
          <cell r="D21">
            <v>142</v>
          </cell>
          <cell r="E21">
            <v>11</v>
          </cell>
        </row>
        <row r="22">
          <cell r="B22" t="str">
            <v>Karin HUBER</v>
          </cell>
          <cell r="C22">
            <v>321</v>
          </cell>
          <cell r="D22">
            <v>137</v>
          </cell>
          <cell r="E22">
            <v>16</v>
          </cell>
        </row>
        <row r="23">
          <cell r="B23" t="str">
            <v>Renate BUCHNER</v>
          </cell>
          <cell r="C23">
            <v>319</v>
          </cell>
          <cell r="D23">
            <v>160</v>
          </cell>
          <cell r="E23">
            <v>11</v>
          </cell>
        </row>
        <row r="24">
          <cell r="B24" t="str">
            <v>Doris POSCHACHER</v>
          </cell>
          <cell r="C24">
            <v>343</v>
          </cell>
          <cell r="D24">
            <v>141</v>
          </cell>
          <cell r="E24">
            <v>16</v>
          </cell>
        </row>
        <row r="25">
          <cell r="B25">
            <v>481</v>
          </cell>
          <cell r="C25">
            <v>1344</v>
          </cell>
          <cell r="D25">
            <v>580</v>
          </cell>
          <cell r="E25">
            <v>54</v>
          </cell>
        </row>
      </sheetData>
      <sheetData sheetId="1">
        <row r="7">
          <cell r="A7" t="str">
            <v>Wüstenrot - Damen</v>
          </cell>
          <cell r="B7" t="str">
            <v>Karin FORSTHUBER</v>
          </cell>
          <cell r="C7">
            <v>298</v>
          </cell>
          <cell r="D7">
            <v>112</v>
          </cell>
          <cell r="E7">
            <v>10</v>
          </cell>
        </row>
        <row r="8">
          <cell r="B8" t="str">
            <v>Helli BUCZOLITS</v>
          </cell>
          <cell r="C8">
            <v>277</v>
          </cell>
          <cell r="D8">
            <v>104</v>
          </cell>
          <cell r="E8">
            <v>10</v>
          </cell>
        </row>
        <row r="9">
          <cell r="B9" t="str">
            <v>Hilde KLAMMER</v>
          </cell>
          <cell r="C9">
            <v>266</v>
          </cell>
          <cell r="D9">
            <v>87</v>
          </cell>
          <cell r="E9">
            <v>14</v>
          </cell>
        </row>
        <row r="10">
          <cell r="B10" t="str">
            <v>Greti BAIER</v>
          </cell>
          <cell r="C10">
            <v>312</v>
          </cell>
          <cell r="D10">
            <v>114</v>
          </cell>
          <cell r="E10">
            <v>10</v>
          </cell>
        </row>
        <row r="11">
          <cell r="B11">
            <v>392.5</v>
          </cell>
          <cell r="C11">
            <v>1153</v>
          </cell>
          <cell r="D11">
            <v>417</v>
          </cell>
          <cell r="E11">
            <v>44</v>
          </cell>
        </row>
        <row r="14">
          <cell r="A14" t="str">
            <v>KC Mondsee - Damen</v>
          </cell>
          <cell r="B14" t="str">
            <v>Annemarie GIERBL</v>
          </cell>
          <cell r="C14">
            <v>277</v>
          </cell>
          <cell r="D14">
            <v>92</v>
          </cell>
          <cell r="E14">
            <v>13</v>
          </cell>
        </row>
        <row r="15">
          <cell r="B15" t="str">
            <v>Waltraud KRIEGER</v>
          </cell>
          <cell r="C15">
            <v>280</v>
          </cell>
          <cell r="D15">
            <v>107</v>
          </cell>
          <cell r="E15">
            <v>12</v>
          </cell>
        </row>
        <row r="16">
          <cell r="B16" t="str">
            <v>Gerti HINTERKÖRNER</v>
          </cell>
          <cell r="C16">
            <v>275</v>
          </cell>
          <cell r="D16">
            <v>115</v>
          </cell>
          <cell r="E16">
            <v>17</v>
          </cell>
        </row>
        <row r="17">
          <cell r="B17" t="str">
            <v>Susanne SCHELL</v>
          </cell>
          <cell r="C17">
            <v>270</v>
          </cell>
          <cell r="D17">
            <v>107</v>
          </cell>
          <cell r="E17">
            <v>15</v>
          </cell>
        </row>
        <row r="18">
          <cell r="B18">
            <v>380.75</v>
          </cell>
          <cell r="C18">
            <v>1102</v>
          </cell>
          <cell r="D18">
            <v>421</v>
          </cell>
          <cell r="E18">
            <v>57</v>
          </cell>
        </row>
      </sheetData>
      <sheetData sheetId="2">
        <row r="7">
          <cell r="A7" t="str">
            <v>SV Schwarzach</v>
          </cell>
          <cell r="B7" t="str">
            <v>Hannes KIRCHBERGER</v>
          </cell>
          <cell r="C7">
            <v>374</v>
          </cell>
          <cell r="D7">
            <v>188</v>
          </cell>
          <cell r="E7">
            <v>3</v>
          </cell>
        </row>
        <row r="8">
          <cell r="B8" t="str">
            <v>Dr.Mag.Mag. Andreas WEISZ</v>
          </cell>
          <cell r="C8">
            <v>371</v>
          </cell>
          <cell r="D8">
            <v>181</v>
          </cell>
          <cell r="E8">
            <v>6</v>
          </cell>
        </row>
        <row r="9">
          <cell r="B9" t="str">
            <v>Franz SCHAIREITER</v>
          </cell>
          <cell r="C9">
            <v>356</v>
          </cell>
          <cell r="D9">
            <v>158</v>
          </cell>
          <cell r="E9">
            <v>3</v>
          </cell>
        </row>
        <row r="10">
          <cell r="B10" t="str">
            <v>Thomas PRATZNER</v>
          </cell>
          <cell r="C10">
            <v>366</v>
          </cell>
          <cell r="D10">
            <v>194</v>
          </cell>
          <cell r="E10">
            <v>4</v>
          </cell>
        </row>
        <row r="11">
          <cell r="B11">
            <v>547</v>
          </cell>
          <cell r="C11">
            <v>1467</v>
          </cell>
          <cell r="D11">
            <v>721</v>
          </cell>
          <cell r="E11">
            <v>16</v>
          </cell>
        </row>
        <row r="14">
          <cell r="A14" t="str">
            <v>SKC Unken</v>
          </cell>
          <cell r="B14" t="str">
            <v>Alexander SCHMIDT</v>
          </cell>
          <cell r="C14">
            <v>342</v>
          </cell>
          <cell r="D14">
            <v>170</v>
          </cell>
          <cell r="E14">
            <v>10</v>
          </cell>
        </row>
        <row r="15">
          <cell r="B15" t="str">
            <v>Jakob PEER</v>
          </cell>
          <cell r="C15">
            <v>303</v>
          </cell>
          <cell r="D15">
            <v>133</v>
          </cell>
          <cell r="E15">
            <v>16</v>
          </cell>
        </row>
        <row r="16">
          <cell r="B16" t="str">
            <v>Fabian FLATSCHER</v>
          </cell>
          <cell r="C16">
            <v>359</v>
          </cell>
          <cell r="D16">
            <v>180</v>
          </cell>
          <cell r="E16">
            <v>6</v>
          </cell>
        </row>
        <row r="17">
          <cell r="B17" t="str">
            <v>*David FLATSCHER</v>
          </cell>
          <cell r="C17">
            <v>344</v>
          </cell>
          <cell r="D17">
            <v>126</v>
          </cell>
          <cell r="E17">
            <v>14</v>
          </cell>
        </row>
        <row r="18">
          <cell r="B18">
            <v>489.25</v>
          </cell>
          <cell r="C18">
            <v>1348</v>
          </cell>
          <cell r="D18">
            <v>609</v>
          </cell>
          <cell r="E18">
            <v>46</v>
          </cell>
        </row>
        <row r="21">
          <cell r="A21" t="str">
            <v>SC Wüstenrot 1</v>
          </cell>
          <cell r="B21" t="str">
            <v>Paul SCHLATTER</v>
          </cell>
          <cell r="C21">
            <v>342</v>
          </cell>
          <cell r="D21">
            <v>148</v>
          </cell>
          <cell r="E21">
            <v>11</v>
          </cell>
        </row>
        <row r="22">
          <cell r="C22">
            <v>349</v>
          </cell>
          <cell r="D22">
            <v>159</v>
          </cell>
          <cell r="E22">
            <v>9</v>
          </cell>
        </row>
        <row r="23">
          <cell r="B23" t="str">
            <v>Hans KOCH</v>
          </cell>
          <cell r="C23">
            <v>341</v>
          </cell>
          <cell r="D23">
            <v>152</v>
          </cell>
          <cell r="E23">
            <v>12</v>
          </cell>
        </row>
        <row r="24">
          <cell r="B24" t="str">
            <v>Georg WALKNER</v>
          </cell>
          <cell r="C24">
            <v>368</v>
          </cell>
          <cell r="D24">
            <v>164</v>
          </cell>
          <cell r="E24">
            <v>8</v>
          </cell>
        </row>
        <row r="25">
          <cell r="B25">
            <v>505.75</v>
          </cell>
          <cell r="C25">
            <v>1400</v>
          </cell>
          <cell r="D25">
            <v>623</v>
          </cell>
          <cell r="E25">
            <v>40</v>
          </cell>
        </row>
        <row r="28">
          <cell r="A28" t="str">
            <v>SC Wüstenrot 2</v>
          </cell>
          <cell r="B28" t="str">
            <v>Anton ANDEXER</v>
          </cell>
          <cell r="C28">
            <v>348</v>
          </cell>
          <cell r="D28">
            <v>148</v>
          </cell>
          <cell r="E28">
            <v>9</v>
          </cell>
        </row>
        <row r="29">
          <cell r="B29" t="str">
            <v>Michael WERCHOTA</v>
          </cell>
          <cell r="C29">
            <v>345</v>
          </cell>
          <cell r="D29">
            <v>166</v>
          </cell>
          <cell r="E29">
            <v>8</v>
          </cell>
        </row>
        <row r="30">
          <cell r="B30" t="str">
            <v>Guiseppe STATUTO</v>
          </cell>
          <cell r="C30">
            <v>354</v>
          </cell>
          <cell r="D30">
            <v>181</v>
          </cell>
          <cell r="E30">
            <v>4</v>
          </cell>
        </row>
        <row r="31">
          <cell r="B31" t="str">
            <v>Martin SCHLATTER</v>
          </cell>
          <cell r="C31">
            <v>342</v>
          </cell>
          <cell r="D31">
            <v>168</v>
          </cell>
          <cell r="E31">
            <v>12</v>
          </cell>
        </row>
        <row r="32">
          <cell r="B32">
            <v>513</v>
          </cell>
          <cell r="C32">
            <v>1389</v>
          </cell>
          <cell r="D32">
            <v>663</v>
          </cell>
          <cell r="E32">
            <v>33</v>
          </cell>
        </row>
        <row r="35">
          <cell r="A35" t="str">
            <v>KSK Hallein 1</v>
          </cell>
          <cell r="B35" t="str">
            <v>Stefan WINDHOFER</v>
          </cell>
          <cell r="C35">
            <v>358</v>
          </cell>
          <cell r="D35">
            <v>180</v>
          </cell>
          <cell r="E35">
            <v>8</v>
          </cell>
        </row>
        <row r="36">
          <cell r="B36" t="str">
            <v>Peter WALLMANN</v>
          </cell>
          <cell r="C36">
            <v>367</v>
          </cell>
          <cell r="D36">
            <v>213</v>
          </cell>
          <cell r="E36">
            <v>2</v>
          </cell>
        </row>
        <row r="37">
          <cell r="B37" t="str">
            <v>Christian FRIEDRICH</v>
          </cell>
          <cell r="C37">
            <v>387</v>
          </cell>
          <cell r="D37">
            <v>169</v>
          </cell>
          <cell r="E37">
            <v>3</v>
          </cell>
        </row>
        <row r="38">
          <cell r="B38" t="str">
            <v>Roland KIRCHBERGER</v>
          </cell>
          <cell r="C38">
            <v>334</v>
          </cell>
          <cell r="D38">
            <v>149</v>
          </cell>
          <cell r="E38">
            <v>6</v>
          </cell>
        </row>
        <row r="39">
          <cell r="B39">
            <v>539.25</v>
          </cell>
          <cell r="C39">
            <v>1446</v>
          </cell>
          <cell r="D39">
            <v>711</v>
          </cell>
          <cell r="E39">
            <v>19</v>
          </cell>
        </row>
        <row r="42">
          <cell r="A42" t="str">
            <v>KSK Hallein 2</v>
          </cell>
          <cell r="B42" t="str">
            <v>Martin ERLBACHER</v>
          </cell>
          <cell r="C42">
            <v>392</v>
          </cell>
          <cell r="D42">
            <v>174</v>
          </cell>
          <cell r="E42">
            <v>7</v>
          </cell>
        </row>
        <row r="43">
          <cell r="B43" t="str">
            <v>Richard LAMPRECHT</v>
          </cell>
          <cell r="C43">
            <v>372</v>
          </cell>
          <cell r="D43">
            <v>179</v>
          </cell>
          <cell r="E43">
            <v>7</v>
          </cell>
        </row>
        <row r="44">
          <cell r="B44" t="str">
            <v>Herbert HÖLLBACHER</v>
          </cell>
          <cell r="C44">
            <v>325</v>
          </cell>
          <cell r="D44">
            <v>146</v>
          </cell>
          <cell r="E44">
            <v>11</v>
          </cell>
        </row>
        <row r="45">
          <cell r="B45" t="str">
            <v>Michael WEDAM</v>
          </cell>
          <cell r="C45">
            <v>378</v>
          </cell>
          <cell r="D45">
            <v>158</v>
          </cell>
          <cell r="E45">
            <v>1</v>
          </cell>
        </row>
        <row r="46">
          <cell r="B46">
            <v>531</v>
          </cell>
          <cell r="C46">
            <v>1467</v>
          </cell>
          <cell r="D46">
            <v>657</v>
          </cell>
          <cell r="E46">
            <v>26</v>
          </cell>
        </row>
        <row r="49">
          <cell r="A49" t="str">
            <v>USK Hallwang</v>
          </cell>
          <cell r="B49" t="str">
            <v>Franz SCHÜTZINGER</v>
          </cell>
          <cell r="C49">
            <v>349</v>
          </cell>
          <cell r="D49">
            <v>122</v>
          </cell>
          <cell r="E49">
            <v>18</v>
          </cell>
        </row>
        <row r="50">
          <cell r="B50" t="str">
            <v>Laura WÖRNDL</v>
          </cell>
          <cell r="C50">
            <v>349</v>
          </cell>
          <cell r="D50">
            <v>129</v>
          </cell>
          <cell r="E50">
            <v>13</v>
          </cell>
        </row>
        <row r="51">
          <cell r="B51" t="str">
            <v>Lucas WÖRNDL</v>
          </cell>
          <cell r="C51">
            <v>314</v>
          </cell>
          <cell r="D51">
            <v>147</v>
          </cell>
          <cell r="E51">
            <v>12</v>
          </cell>
        </row>
        <row r="52">
          <cell r="B52" t="str">
            <v>Felix POLLSTÄTTER</v>
          </cell>
          <cell r="C52">
            <v>334</v>
          </cell>
          <cell r="D52">
            <v>140</v>
          </cell>
          <cell r="E52">
            <v>12</v>
          </cell>
        </row>
        <row r="53">
          <cell r="B53">
            <v>471</v>
          </cell>
          <cell r="C53">
            <v>1346</v>
          </cell>
          <cell r="D53">
            <v>538</v>
          </cell>
          <cell r="E53">
            <v>55</v>
          </cell>
        </row>
        <row r="63">
          <cell r="A63" t="str">
            <v>KC Salzburg 1</v>
          </cell>
          <cell r="B63" t="str">
            <v>Otto MARCHL</v>
          </cell>
          <cell r="C63">
            <v>344</v>
          </cell>
          <cell r="D63">
            <v>126</v>
          </cell>
          <cell r="E63">
            <v>14</v>
          </cell>
        </row>
        <row r="64">
          <cell r="B64" t="str">
            <v>Uwe STRASSHOFER</v>
          </cell>
          <cell r="C64">
            <v>355</v>
          </cell>
          <cell r="D64">
            <v>173</v>
          </cell>
          <cell r="E64">
            <v>4</v>
          </cell>
        </row>
        <row r="65">
          <cell r="B65" t="str">
            <v>Rupert OBERMOSER</v>
          </cell>
          <cell r="C65">
            <v>361</v>
          </cell>
          <cell r="D65">
            <v>158</v>
          </cell>
          <cell r="E65">
            <v>3</v>
          </cell>
        </row>
        <row r="66">
          <cell r="B66" t="str">
            <v>Heinrich GERBER</v>
          </cell>
          <cell r="C66">
            <v>361</v>
          </cell>
          <cell r="D66">
            <v>174</v>
          </cell>
          <cell r="E66">
            <v>5</v>
          </cell>
        </row>
        <row r="67">
          <cell r="B67">
            <v>513</v>
          </cell>
          <cell r="C67">
            <v>1421</v>
          </cell>
          <cell r="D67">
            <v>631</v>
          </cell>
          <cell r="E67">
            <v>26</v>
          </cell>
        </row>
        <row r="70">
          <cell r="A70" t="str">
            <v>KC Salzburg 2</v>
          </cell>
          <cell r="B70" t="str">
            <v>Herbert SCHRATTENECKER</v>
          </cell>
          <cell r="C70">
            <v>355</v>
          </cell>
          <cell r="D70">
            <v>154</v>
          </cell>
          <cell r="E70">
            <v>9</v>
          </cell>
        </row>
        <row r="71">
          <cell r="B71" t="str">
            <v>Albert FOIDL</v>
          </cell>
          <cell r="C71">
            <v>309</v>
          </cell>
          <cell r="D71">
            <v>167</v>
          </cell>
          <cell r="E71">
            <v>14</v>
          </cell>
        </row>
        <row r="72">
          <cell r="B72" t="str">
            <v>Gerhard SCHARINGER</v>
          </cell>
          <cell r="C72">
            <v>340</v>
          </cell>
          <cell r="D72">
            <v>132</v>
          </cell>
          <cell r="E72">
            <v>14</v>
          </cell>
        </row>
        <row r="73">
          <cell r="B73" t="str">
            <v>Rudolf POKORNY</v>
          </cell>
          <cell r="C73">
            <v>339</v>
          </cell>
          <cell r="D73">
            <v>150</v>
          </cell>
          <cell r="E73">
            <v>9</v>
          </cell>
        </row>
        <row r="74">
          <cell r="B74">
            <v>486.5</v>
          </cell>
          <cell r="C74">
            <v>1343</v>
          </cell>
          <cell r="D74">
            <v>603</v>
          </cell>
          <cell r="E74">
            <v>46</v>
          </cell>
        </row>
        <row r="77">
          <cell r="A77" t="str">
            <v>ASV 1</v>
          </cell>
          <cell r="B77" t="str">
            <v>Marco SIMON</v>
          </cell>
          <cell r="C77">
            <v>373</v>
          </cell>
          <cell r="D77">
            <v>166</v>
          </cell>
          <cell r="E77">
            <v>4</v>
          </cell>
        </row>
        <row r="78">
          <cell r="B78" t="str">
            <v>Christian SCHMIDT</v>
          </cell>
          <cell r="C78">
            <v>341</v>
          </cell>
          <cell r="D78">
            <v>178</v>
          </cell>
          <cell r="E78">
            <v>12</v>
          </cell>
        </row>
        <row r="79">
          <cell r="B79" t="str">
            <v>Gerhard WALTL</v>
          </cell>
          <cell r="C79">
            <v>356</v>
          </cell>
          <cell r="D79">
            <v>201</v>
          </cell>
          <cell r="E79">
            <v>2</v>
          </cell>
        </row>
        <row r="80">
          <cell r="B80" t="str">
            <v>Michael LIENBACHER</v>
          </cell>
          <cell r="C80">
            <v>360</v>
          </cell>
          <cell r="D80">
            <v>159</v>
          </cell>
          <cell r="E80">
            <v>16</v>
          </cell>
        </row>
        <row r="81">
          <cell r="B81">
            <v>533.5</v>
          </cell>
          <cell r="C81">
            <v>1430</v>
          </cell>
          <cell r="D81">
            <v>704</v>
          </cell>
          <cell r="E81">
            <v>34</v>
          </cell>
        </row>
        <row r="84">
          <cell r="A84" t="str">
            <v xml:space="preserve"> KC Saalfelden 1</v>
          </cell>
          <cell r="B84" t="str">
            <v>Peter SCHMIDHUBER</v>
          </cell>
          <cell r="C84">
            <v>346</v>
          </cell>
          <cell r="D84">
            <v>147</v>
          </cell>
          <cell r="E84">
            <v>12</v>
          </cell>
        </row>
        <row r="85">
          <cell r="B85" t="str">
            <v>Kurt LAUCKNER</v>
          </cell>
          <cell r="C85">
            <v>384</v>
          </cell>
          <cell r="D85">
            <v>157</v>
          </cell>
          <cell r="E85">
            <v>12</v>
          </cell>
        </row>
        <row r="86">
          <cell r="B86" t="str">
            <v>Erwin EDER</v>
          </cell>
          <cell r="C86">
            <v>367</v>
          </cell>
          <cell r="D86">
            <v>170</v>
          </cell>
          <cell r="E86">
            <v>10</v>
          </cell>
        </row>
        <row r="87">
          <cell r="B87" t="str">
            <v>Albert HUBER</v>
          </cell>
          <cell r="C87">
            <v>378</v>
          </cell>
          <cell r="D87">
            <v>199</v>
          </cell>
          <cell r="E87">
            <v>1</v>
          </cell>
        </row>
        <row r="88">
          <cell r="B88">
            <v>537</v>
          </cell>
          <cell r="C88">
            <v>1475</v>
          </cell>
          <cell r="D88">
            <v>673</v>
          </cell>
          <cell r="E88">
            <v>35</v>
          </cell>
        </row>
        <row r="91">
          <cell r="A91" t="str">
            <v>KC Rif 1</v>
          </cell>
          <cell r="B91" t="str">
            <v>Michael HOLZER</v>
          </cell>
          <cell r="C91">
            <v>376</v>
          </cell>
          <cell r="D91">
            <v>140</v>
          </cell>
          <cell r="E91">
            <v>9</v>
          </cell>
        </row>
        <row r="92">
          <cell r="B92" t="str">
            <v>Martin PIXNER</v>
          </cell>
          <cell r="C92">
            <v>378</v>
          </cell>
          <cell r="D92">
            <v>176</v>
          </cell>
          <cell r="E92">
            <v>1</v>
          </cell>
        </row>
        <row r="93">
          <cell r="B93" t="str">
            <v>Stefan RIEDER</v>
          </cell>
          <cell r="C93">
            <v>377</v>
          </cell>
          <cell r="D93">
            <v>170</v>
          </cell>
          <cell r="E93">
            <v>9</v>
          </cell>
        </row>
        <row r="94">
          <cell r="B94" t="str">
            <v>Hermann SCHLAGER</v>
          </cell>
          <cell r="C94">
            <v>348</v>
          </cell>
          <cell r="D94">
            <v>173</v>
          </cell>
          <cell r="E94">
            <v>6</v>
          </cell>
        </row>
        <row r="95">
          <cell r="B95">
            <v>534.5</v>
          </cell>
          <cell r="C95">
            <v>1479</v>
          </cell>
          <cell r="D95">
            <v>659</v>
          </cell>
          <cell r="E95">
            <v>25</v>
          </cell>
        </row>
        <row r="98">
          <cell r="A98" t="str">
            <v>KC Rif 2</v>
          </cell>
          <cell r="B98" t="str">
            <v>Walter FRAUENSCHUH</v>
          </cell>
          <cell r="C98">
            <v>349</v>
          </cell>
          <cell r="D98">
            <v>141</v>
          </cell>
          <cell r="E98">
            <v>15</v>
          </cell>
        </row>
        <row r="99">
          <cell r="B99" t="str">
            <v>Siegfried FUCHSBERGER</v>
          </cell>
          <cell r="C99">
            <v>363</v>
          </cell>
          <cell r="D99">
            <v>162</v>
          </cell>
          <cell r="E99">
            <v>4</v>
          </cell>
        </row>
        <row r="100">
          <cell r="B100" t="str">
            <v>Alfred RIEDER</v>
          </cell>
          <cell r="C100">
            <v>355</v>
          </cell>
          <cell r="D100">
            <v>166</v>
          </cell>
          <cell r="E100">
            <v>8</v>
          </cell>
        </row>
        <row r="101">
          <cell r="B101" t="str">
            <v>Rene MALETZKY</v>
          </cell>
          <cell r="C101">
            <v>340</v>
          </cell>
          <cell r="D101">
            <v>148</v>
          </cell>
          <cell r="E101">
            <v>9</v>
          </cell>
        </row>
        <row r="102">
          <cell r="B102">
            <v>506</v>
          </cell>
          <cell r="C102">
            <v>1407</v>
          </cell>
          <cell r="D102">
            <v>617</v>
          </cell>
          <cell r="E102">
            <v>36</v>
          </cell>
        </row>
        <row r="105">
          <cell r="A105" t="str">
            <v>KC Rif 3</v>
          </cell>
          <cell r="B105" t="str">
            <v>Frank ZIMMERMANN</v>
          </cell>
          <cell r="C105">
            <v>332</v>
          </cell>
          <cell r="D105">
            <v>135</v>
          </cell>
          <cell r="E105">
            <v>14</v>
          </cell>
        </row>
        <row r="106">
          <cell r="B106" t="str">
            <v>Erwin REHRL</v>
          </cell>
          <cell r="C106">
            <v>325</v>
          </cell>
          <cell r="D106">
            <v>153</v>
          </cell>
          <cell r="E106">
            <v>16</v>
          </cell>
        </row>
        <row r="107">
          <cell r="B107" t="str">
            <v>Alfred JANEK/ Werner EPPENSCHW.</v>
          </cell>
          <cell r="C107">
            <v>357</v>
          </cell>
          <cell r="D107">
            <v>133</v>
          </cell>
          <cell r="E107">
            <v>20</v>
          </cell>
        </row>
        <row r="108">
          <cell r="B108" t="str">
            <v>Werner HÖCHT</v>
          </cell>
          <cell r="C108">
            <v>310</v>
          </cell>
          <cell r="D108">
            <v>130</v>
          </cell>
          <cell r="E108">
            <v>13</v>
          </cell>
        </row>
        <row r="109">
          <cell r="B109">
            <v>468.75</v>
          </cell>
          <cell r="C109">
            <v>1324</v>
          </cell>
          <cell r="D109">
            <v>551</v>
          </cell>
          <cell r="E109">
            <v>63</v>
          </cell>
        </row>
        <row r="112">
          <cell r="A112" t="str">
            <v>ESV Bischofshofen</v>
          </cell>
          <cell r="B112" t="str">
            <v>Hannes PICHLER</v>
          </cell>
          <cell r="C112">
            <v>370</v>
          </cell>
          <cell r="D112">
            <v>104</v>
          </cell>
          <cell r="E112">
            <v>27</v>
          </cell>
        </row>
        <row r="113">
          <cell r="B113" t="str">
            <v>Andreas LINDMOSER</v>
          </cell>
          <cell r="C113">
            <v>362</v>
          </cell>
          <cell r="D113">
            <v>156</v>
          </cell>
          <cell r="E113">
            <v>7</v>
          </cell>
        </row>
        <row r="114">
          <cell r="B114" t="str">
            <v>Johann DENK</v>
          </cell>
          <cell r="C114">
            <v>147</v>
          </cell>
          <cell r="D114">
            <v>51</v>
          </cell>
          <cell r="E114">
            <v>11</v>
          </cell>
        </row>
        <row r="115">
          <cell r="B115" t="str">
            <v>Alfred ANGERER</v>
          </cell>
          <cell r="C115">
            <v>370</v>
          </cell>
          <cell r="D115">
            <v>158</v>
          </cell>
          <cell r="E115">
            <v>13</v>
          </cell>
        </row>
        <row r="116">
          <cell r="B116">
            <v>429.5</v>
          </cell>
          <cell r="C116">
            <v>1249</v>
          </cell>
          <cell r="D116">
            <v>469</v>
          </cell>
          <cell r="E116">
            <v>58</v>
          </cell>
        </row>
        <row r="119">
          <cell r="A119" t="str">
            <v>1. KC Saalfelden 2</v>
          </cell>
          <cell r="B119" t="str">
            <v>Hannes LAUCKNER</v>
          </cell>
          <cell r="C119">
            <v>377</v>
          </cell>
          <cell r="D119">
            <v>196</v>
          </cell>
          <cell r="E119">
            <v>1</v>
          </cell>
        </row>
        <row r="120">
          <cell r="B120" t="str">
            <v>Rainer ZUPAN</v>
          </cell>
          <cell r="C120">
            <v>360</v>
          </cell>
          <cell r="D120">
            <v>197</v>
          </cell>
          <cell r="E120">
            <v>3</v>
          </cell>
        </row>
        <row r="121">
          <cell r="B121" t="str">
            <v>Romeo JOVANOVSKI</v>
          </cell>
          <cell r="C121">
            <v>323</v>
          </cell>
          <cell r="D121">
            <v>144</v>
          </cell>
          <cell r="E121">
            <v>6</v>
          </cell>
        </row>
        <row r="122">
          <cell r="B122" t="str">
            <v>Siegfried TRIXL</v>
          </cell>
          <cell r="C122">
            <v>353</v>
          </cell>
          <cell r="D122">
            <v>168</v>
          </cell>
          <cell r="E122">
            <v>7</v>
          </cell>
        </row>
        <row r="123">
          <cell r="B123">
            <v>529.5</v>
          </cell>
          <cell r="C123">
            <v>1413</v>
          </cell>
          <cell r="D123">
            <v>705</v>
          </cell>
          <cell r="E123">
            <v>17</v>
          </cell>
        </row>
        <row r="126">
          <cell r="A126" t="str">
            <v>SBG Gehörlosen TSV 1</v>
          </cell>
          <cell r="B126" t="str">
            <v>Kurt RIESER</v>
          </cell>
          <cell r="C126">
            <v>343</v>
          </cell>
          <cell r="D126">
            <v>138</v>
          </cell>
          <cell r="E126">
            <v>8</v>
          </cell>
        </row>
        <row r="127">
          <cell r="B127" t="str">
            <v>Herbert SCHRATTENECKER</v>
          </cell>
          <cell r="C127">
            <v>341</v>
          </cell>
          <cell r="D127">
            <v>146</v>
          </cell>
          <cell r="E127">
            <v>11</v>
          </cell>
        </row>
        <row r="128">
          <cell r="B128" t="str">
            <v>Gerhard WALTL</v>
          </cell>
          <cell r="C128">
            <v>369</v>
          </cell>
          <cell r="D128">
            <v>154</v>
          </cell>
          <cell r="E128">
            <v>9</v>
          </cell>
        </row>
        <row r="129">
          <cell r="B129" t="str">
            <v>Walter VALA</v>
          </cell>
          <cell r="C129">
            <v>356</v>
          </cell>
          <cell r="D129">
            <v>159</v>
          </cell>
          <cell r="E129">
            <v>10</v>
          </cell>
        </row>
        <row r="130">
          <cell r="B130">
            <v>501.5</v>
          </cell>
          <cell r="C130">
            <v>1409</v>
          </cell>
          <cell r="D130">
            <v>597</v>
          </cell>
          <cell r="E130">
            <v>38</v>
          </cell>
        </row>
        <row r="133">
          <cell r="A133" t="str">
            <v>SBG Gehörlosen TSV 2</v>
          </cell>
          <cell r="B133" t="str">
            <v>Walter HOCHRADL</v>
          </cell>
          <cell r="C133">
            <v>354</v>
          </cell>
          <cell r="D133">
            <v>138</v>
          </cell>
          <cell r="E133">
            <v>15</v>
          </cell>
        </row>
        <row r="134">
          <cell r="B134" t="str">
            <v>Frasnz ENZINGER</v>
          </cell>
          <cell r="C134">
            <v>353</v>
          </cell>
          <cell r="D134">
            <v>158</v>
          </cell>
          <cell r="E134">
            <v>8</v>
          </cell>
        </row>
        <row r="135">
          <cell r="B135" t="str">
            <v>Oleh ANUFRIIEV</v>
          </cell>
          <cell r="C135">
            <v>358</v>
          </cell>
          <cell r="D135">
            <v>147</v>
          </cell>
          <cell r="E135">
            <v>9</v>
          </cell>
        </row>
        <row r="136">
          <cell r="B136" t="str">
            <v>Kurt RIESER / Gerhard WALTL</v>
          </cell>
          <cell r="C136">
            <v>326</v>
          </cell>
          <cell r="D136">
            <v>132</v>
          </cell>
          <cell r="E136">
            <v>13</v>
          </cell>
        </row>
        <row r="137">
          <cell r="B137">
            <v>491.5</v>
          </cell>
          <cell r="C137">
            <v>1391</v>
          </cell>
          <cell r="D137">
            <v>575</v>
          </cell>
          <cell r="E137">
            <v>45</v>
          </cell>
        </row>
        <row r="140">
          <cell r="A140" t="str">
            <v>ASV 2</v>
          </cell>
          <cell r="B140" t="str">
            <v>Peter KANDLER</v>
          </cell>
          <cell r="C140">
            <v>361</v>
          </cell>
          <cell r="D140">
            <v>159</v>
          </cell>
          <cell r="E140">
            <v>11</v>
          </cell>
        </row>
        <row r="141">
          <cell r="B141" t="str">
            <v>Karl FELSBERGER</v>
          </cell>
          <cell r="C141">
            <v>350</v>
          </cell>
          <cell r="D141">
            <v>110</v>
          </cell>
          <cell r="E141">
            <v>19</v>
          </cell>
        </row>
        <row r="142">
          <cell r="B142" t="str">
            <v>Markus QUIRIN</v>
          </cell>
          <cell r="C142">
            <v>358</v>
          </cell>
          <cell r="D142">
            <v>164</v>
          </cell>
          <cell r="E142">
            <v>6</v>
          </cell>
        </row>
        <row r="143">
          <cell r="B143" t="str">
            <v>Christian SCHMIDT</v>
          </cell>
          <cell r="C143">
            <v>344</v>
          </cell>
          <cell r="D143">
            <v>166</v>
          </cell>
          <cell r="E143">
            <v>11</v>
          </cell>
        </row>
        <row r="144">
          <cell r="B144">
            <v>503</v>
          </cell>
          <cell r="C144">
            <v>1413</v>
          </cell>
          <cell r="D144">
            <v>599</v>
          </cell>
          <cell r="E144">
            <v>47</v>
          </cell>
        </row>
      </sheetData>
      <sheetData sheetId="3">
        <row r="7">
          <cell r="A7" t="str">
            <v>Tischlerei Fink</v>
          </cell>
          <cell r="B7" t="str">
            <v>Brigitte SCHÖNLEITNER</v>
          </cell>
          <cell r="C7">
            <v>255</v>
          </cell>
          <cell r="D7">
            <v>95</v>
          </cell>
          <cell r="E7">
            <v>17</v>
          </cell>
        </row>
        <row r="8">
          <cell r="B8" t="str">
            <v>Annemarie GIERBL</v>
          </cell>
          <cell r="C8">
            <v>269</v>
          </cell>
          <cell r="D8">
            <v>106</v>
          </cell>
          <cell r="E8">
            <v>12</v>
          </cell>
        </row>
        <row r="9">
          <cell r="B9" t="str">
            <v>Hildegard FINK</v>
          </cell>
          <cell r="C9">
            <v>278</v>
          </cell>
          <cell r="D9">
            <v>97</v>
          </cell>
          <cell r="E9">
            <v>12</v>
          </cell>
        </row>
        <row r="10">
          <cell r="B10" t="str">
            <v>Thomas NEUHOFER</v>
          </cell>
          <cell r="C10">
            <v>290</v>
          </cell>
          <cell r="D10">
            <v>98</v>
          </cell>
          <cell r="E10">
            <v>16</v>
          </cell>
        </row>
        <row r="11">
          <cell r="B11">
            <v>372</v>
          </cell>
          <cell r="C11">
            <v>1092</v>
          </cell>
          <cell r="D11">
            <v>396</v>
          </cell>
          <cell r="E11">
            <v>57</v>
          </cell>
        </row>
        <row r="14">
          <cell r="A14" t="str">
            <v>HSV Wals 1</v>
          </cell>
          <cell r="B14" t="str">
            <v>Felix GUGGENBERGER</v>
          </cell>
          <cell r="C14">
            <v>292</v>
          </cell>
          <cell r="D14">
            <v>134</v>
          </cell>
          <cell r="E14">
            <v>6</v>
          </cell>
        </row>
        <row r="15">
          <cell r="B15" t="str">
            <v>Hans STADLER</v>
          </cell>
          <cell r="C15">
            <v>256</v>
          </cell>
          <cell r="D15">
            <v>114</v>
          </cell>
          <cell r="E15">
            <v>10</v>
          </cell>
        </row>
        <row r="16">
          <cell r="B16" t="str">
            <v>Hannes MODER</v>
          </cell>
          <cell r="C16">
            <v>254</v>
          </cell>
          <cell r="D16">
            <v>98</v>
          </cell>
          <cell r="E16">
            <v>19</v>
          </cell>
        </row>
        <row r="17">
          <cell r="B17" t="str">
            <v>Alfons STROBL</v>
          </cell>
          <cell r="C17">
            <v>266</v>
          </cell>
          <cell r="D17">
            <v>75</v>
          </cell>
          <cell r="E17">
            <v>24</v>
          </cell>
        </row>
        <row r="18">
          <cell r="B18">
            <v>372.25</v>
          </cell>
          <cell r="C18">
            <v>1068</v>
          </cell>
          <cell r="D18">
            <v>421</v>
          </cell>
          <cell r="E18">
            <v>59</v>
          </cell>
        </row>
        <row r="21">
          <cell r="A21" t="str">
            <v>HSV Wals 2</v>
          </cell>
          <cell r="B21" t="str">
            <v>Manfred BERTHOLD</v>
          </cell>
          <cell r="C21">
            <v>312</v>
          </cell>
          <cell r="D21">
            <v>106</v>
          </cell>
          <cell r="E21">
            <v>8</v>
          </cell>
        </row>
        <row r="22">
          <cell r="B22" t="str">
            <v>Ditmar WILLERSBERGER</v>
          </cell>
          <cell r="C22">
            <v>289</v>
          </cell>
          <cell r="D22">
            <v>95</v>
          </cell>
          <cell r="E22">
            <v>12</v>
          </cell>
        </row>
        <row r="23">
          <cell r="B23" t="str">
            <v>Günther GALEITHNER</v>
          </cell>
          <cell r="C23">
            <v>278</v>
          </cell>
          <cell r="D23">
            <v>150</v>
          </cell>
          <cell r="E23">
            <v>9</v>
          </cell>
        </row>
        <row r="24">
          <cell r="B24" t="str">
            <v>Josef WOLFSBERGER</v>
          </cell>
          <cell r="C24">
            <v>273</v>
          </cell>
          <cell r="D24">
            <v>112</v>
          </cell>
          <cell r="E24">
            <v>13</v>
          </cell>
        </row>
        <row r="25">
          <cell r="B25">
            <v>403.75</v>
          </cell>
          <cell r="C25">
            <v>1152</v>
          </cell>
          <cell r="D25">
            <v>463</v>
          </cell>
          <cell r="E25">
            <v>42</v>
          </cell>
        </row>
        <row r="28">
          <cell r="A28" t="str">
            <v>Dentalwerk Bürmoos</v>
          </cell>
          <cell r="B28" t="str">
            <v>Georg DAGLINGER</v>
          </cell>
          <cell r="C28">
            <v>295</v>
          </cell>
          <cell r="D28">
            <v>106</v>
          </cell>
          <cell r="E28">
            <v>14</v>
          </cell>
        </row>
        <row r="29">
          <cell r="B29" t="str">
            <v>Josef WEINDL</v>
          </cell>
          <cell r="C29">
            <v>291</v>
          </cell>
          <cell r="D29">
            <v>113</v>
          </cell>
          <cell r="E29">
            <v>11</v>
          </cell>
        </row>
        <row r="30">
          <cell r="B30" t="str">
            <v>Erika STRASSHOFER</v>
          </cell>
          <cell r="C30">
            <v>276</v>
          </cell>
          <cell r="D30">
            <v>132</v>
          </cell>
          <cell r="E30">
            <v>7</v>
          </cell>
        </row>
        <row r="31">
          <cell r="B31" t="str">
            <v>Uwe STRASSHOFER</v>
          </cell>
          <cell r="C31">
            <v>282</v>
          </cell>
          <cell r="D31">
            <v>116</v>
          </cell>
          <cell r="E31">
            <v>11</v>
          </cell>
        </row>
        <row r="32">
          <cell r="B32">
            <v>402.75</v>
          </cell>
          <cell r="C32">
            <v>1144</v>
          </cell>
          <cell r="D32">
            <v>467</v>
          </cell>
          <cell r="E32">
            <v>43</v>
          </cell>
        </row>
        <row r="35">
          <cell r="A35" t="str">
            <v>Land Salzburg</v>
          </cell>
          <cell r="B35" t="str">
            <v>Melitta HABERER</v>
          </cell>
          <cell r="C35">
            <v>283</v>
          </cell>
          <cell r="D35">
            <v>97</v>
          </cell>
          <cell r="E35">
            <v>13</v>
          </cell>
        </row>
        <row r="36">
          <cell r="B36" t="str">
            <v>Franz KLAUSEGGER</v>
          </cell>
          <cell r="C36">
            <v>273</v>
          </cell>
          <cell r="D36">
            <v>142</v>
          </cell>
          <cell r="E36">
            <v>5</v>
          </cell>
        </row>
        <row r="37">
          <cell r="B37" t="str">
            <v>Chris VERWANGER</v>
          </cell>
          <cell r="C37">
            <v>303</v>
          </cell>
          <cell r="D37">
            <v>142</v>
          </cell>
          <cell r="E37">
            <v>2</v>
          </cell>
        </row>
        <row r="38">
          <cell r="B38" t="str">
            <v>Sepp NUSSDORFER</v>
          </cell>
          <cell r="C38">
            <v>289</v>
          </cell>
          <cell r="D38">
            <v>106</v>
          </cell>
          <cell r="E38">
            <v>12</v>
          </cell>
        </row>
        <row r="39">
          <cell r="B39">
            <v>408.75</v>
          </cell>
          <cell r="C39">
            <v>1148</v>
          </cell>
          <cell r="D39">
            <v>487</v>
          </cell>
          <cell r="E39">
            <v>32</v>
          </cell>
        </row>
        <row r="42">
          <cell r="A42" t="str">
            <v>Evobus-Kässbohrer</v>
          </cell>
          <cell r="B42" t="str">
            <v>Kurt MIESENBECK</v>
          </cell>
          <cell r="C42">
            <v>294</v>
          </cell>
          <cell r="D42">
            <v>116</v>
          </cell>
          <cell r="E42">
            <v>11</v>
          </cell>
        </row>
        <row r="43">
          <cell r="B43" t="str">
            <v>Manfred STADLBAUER</v>
          </cell>
          <cell r="C43">
            <v>303</v>
          </cell>
          <cell r="D43">
            <v>116</v>
          </cell>
          <cell r="E43">
            <v>11</v>
          </cell>
        </row>
        <row r="44">
          <cell r="B44" t="str">
            <v>Franz BAUMGARTNER</v>
          </cell>
          <cell r="C44">
            <v>274</v>
          </cell>
          <cell r="D44">
            <v>108</v>
          </cell>
          <cell r="E44">
            <v>19</v>
          </cell>
        </row>
        <row r="45">
          <cell r="B45" t="str">
            <v>Heinrich GERBER</v>
          </cell>
          <cell r="C45">
            <v>288</v>
          </cell>
          <cell r="D45">
            <v>138</v>
          </cell>
          <cell r="E45">
            <v>5</v>
          </cell>
        </row>
        <row r="46">
          <cell r="B46">
            <v>409.25</v>
          </cell>
          <cell r="C46">
            <v>1159</v>
          </cell>
          <cell r="D46">
            <v>478</v>
          </cell>
          <cell r="E46">
            <v>46</v>
          </cell>
        </row>
        <row r="49">
          <cell r="A49" t="str">
            <v>Pichler-Strobl</v>
          </cell>
          <cell r="B49" t="str">
            <v>Günter STROBL</v>
          </cell>
          <cell r="C49">
            <v>307</v>
          </cell>
          <cell r="D49">
            <v>150</v>
          </cell>
          <cell r="E49">
            <v>5</v>
          </cell>
        </row>
        <row r="50">
          <cell r="B50" t="str">
            <v>Christian SCHMIDT</v>
          </cell>
          <cell r="C50">
            <v>276</v>
          </cell>
          <cell r="D50">
            <v>166</v>
          </cell>
          <cell r="E50">
            <v>7</v>
          </cell>
        </row>
        <row r="51">
          <cell r="B51" t="str">
            <v>Karl FELSBERGER</v>
          </cell>
          <cell r="C51">
            <v>301</v>
          </cell>
          <cell r="D51">
            <v>131</v>
          </cell>
          <cell r="E51">
            <v>9</v>
          </cell>
        </row>
        <row r="52">
          <cell r="B52" t="str">
            <v>Johannes GAPPMAYER</v>
          </cell>
          <cell r="C52">
            <v>283</v>
          </cell>
          <cell r="D52">
            <v>166</v>
          </cell>
          <cell r="E52">
            <v>6</v>
          </cell>
        </row>
        <row r="53">
          <cell r="B53">
            <v>445</v>
          </cell>
          <cell r="C53">
            <v>1167</v>
          </cell>
          <cell r="D53">
            <v>613</v>
          </cell>
          <cell r="E53">
            <v>27</v>
          </cell>
        </row>
        <row r="56">
          <cell r="A56" t="str">
            <v>KC Mondsee 1</v>
          </cell>
          <cell r="B56" t="str">
            <v>Sepp EPPENSCHWANDTNER</v>
          </cell>
          <cell r="C56">
            <v>307</v>
          </cell>
          <cell r="D56">
            <v>147</v>
          </cell>
          <cell r="E56">
            <v>5</v>
          </cell>
        </row>
        <row r="57">
          <cell r="B57" t="str">
            <v>Friedl VILSECKER</v>
          </cell>
          <cell r="C57">
            <v>288</v>
          </cell>
          <cell r="D57">
            <v>134</v>
          </cell>
          <cell r="E57">
            <v>9</v>
          </cell>
        </row>
        <row r="58">
          <cell r="B58" t="str">
            <v>Hans WIMMER</v>
          </cell>
          <cell r="C58">
            <v>301</v>
          </cell>
          <cell r="D58">
            <v>138</v>
          </cell>
          <cell r="E58">
            <v>3</v>
          </cell>
        </row>
        <row r="59">
          <cell r="B59" t="str">
            <v>Bert WIMMER</v>
          </cell>
          <cell r="C59">
            <v>300</v>
          </cell>
          <cell r="D59">
            <v>123</v>
          </cell>
          <cell r="E59">
            <v>7</v>
          </cell>
        </row>
        <row r="60">
          <cell r="B60">
            <v>434.5</v>
          </cell>
          <cell r="C60">
            <v>1196</v>
          </cell>
          <cell r="D60">
            <v>542</v>
          </cell>
          <cell r="E60">
            <v>24</v>
          </cell>
        </row>
        <row r="63">
          <cell r="A63" t="str">
            <v>KC Mondsee 2</v>
          </cell>
          <cell r="B63" t="str">
            <v>Alexander SCHWAIGHOFER</v>
          </cell>
          <cell r="C63">
            <v>272</v>
          </cell>
          <cell r="D63">
            <v>139</v>
          </cell>
          <cell r="E63">
            <v>8</v>
          </cell>
        </row>
        <row r="64">
          <cell r="B64" t="str">
            <v>Anton WINKLER</v>
          </cell>
          <cell r="C64">
            <v>274</v>
          </cell>
          <cell r="D64">
            <v>111</v>
          </cell>
          <cell r="E64">
            <v>12</v>
          </cell>
        </row>
        <row r="65">
          <cell r="B65" t="str">
            <v>Sepp EPPENSCHWANDTNER</v>
          </cell>
          <cell r="C65">
            <v>320</v>
          </cell>
          <cell r="D65">
            <v>117</v>
          </cell>
          <cell r="E65">
            <v>8</v>
          </cell>
        </row>
        <row r="66">
          <cell r="B66" t="str">
            <v>Georg KERSCHBAUMER</v>
          </cell>
          <cell r="C66">
            <v>274</v>
          </cell>
          <cell r="D66">
            <v>139</v>
          </cell>
          <cell r="E66">
            <v>10</v>
          </cell>
        </row>
        <row r="67">
          <cell r="B67">
            <v>411.5</v>
          </cell>
          <cell r="C67">
            <v>1140</v>
          </cell>
          <cell r="D67">
            <v>506</v>
          </cell>
          <cell r="E67">
            <v>38</v>
          </cell>
        </row>
        <row r="70">
          <cell r="A70" t="str">
            <v>Salzburger Sparkasse</v>
          </cell>
          <cell r="B70" t="str">
            <v>Helga SCHELLANDER</v>
          </cell>
          <cell r="C70">
            <v>278</v>
          </cell>
          <cell r="D70">
            <v>150</v>
          </cell>
          <cell r="E70">
            <v>6</v>
          </cell>
        </row>
        <row r="71">
          <cell r="B71" t="str">
            <v>Margarete MACKNER</v>
          </cell>
          <cell r="C71">
            <v>260</v>
          </cell>
          <cell r="D71">
            <v>116</v>
          </cell>
          <cell r="E71">
            <v>11</v>
          </cell>
        </row>
        <row r="72">
          <cell r="B72" t="str">
            <v>Hary BUCER</v>
          </cell>
          <cell r="C72">
            <v>279</v>
          </cell>
          <cell r="D72">
            <v>134</v>
          </cell>
          <cell r="E72">
            <v>5</v>
          </cell>
        </row>
        <row r="73">
          <cell r="B73" t="str">
            <v>Josef GANSBERGER</v>
          </cell>
          <cell r="C73">
            <v>274</v>
          </cell>
          <cell r="D73">
            <v>92</v>
          </cell>
          <cell r="E73">
            <v>15</v>
          </cell>
        </row>
        <row r="74">
          <cell r="B74">
            <v>395.75</v>
          </cell>
          <cell r="C74">
            <v>1091</v>
          </cell>
          <cell r="D74">
            <v>492</v>
          </cell>
          <cell r="E74">
            <v>37</v>
          </cell>
        </row>
        <row r="77">
          <cell r="A77" t="str">
            <v>Porsche</v>
          </cell>
          <cell r="B77" t="str">
            <v>Felix DIRNBERGER</v>
          </cell>
          <cell r="C77">
            <v>254</v>
          </cell>
          <cell r="D77">
            <v>115</v>
          </cell>
          <cell r="E77">
            <v>11</v>
          </cell>
        </row>
        <row r="78">
          <cell r="B78" t="str">
            <v>Günter STROBL</v>
          </cell>
          <cell r="C78">
            <v>308</v>
          </cell>
          <cell r="D78">
            <v>149</v>
          </cell>
          <cell r="E78">
            <v>5</v>
          </cell>
        </row>
        <row r="79">
          <cell r="B79" t="str">
            <v>Franz HASLAUER</v>
          </cell>
          <cell r="C79">
            <v>298</v>
          </cell>
          <cell r="D79">
            <v>141</v>
          </cell>
          <cell r="E79">
            <v>8</v>
          </cell>
        </row>
        <row r="80">
          <cell r="B80" t="str">
            <v>Albert FURLAN</v>
          </cell>
          <cell r="C80">
            <v>260</v>
          </cell>
          <cell r="D80">
            <v>126</v>
          </cell>
          <cell r="E80">
            <v>9</v>
          </cell>
        </row>
        <row r="81">
          <cell r="B81">
            <v>412.75</v>
          </cell>
          <cell r="C81">
            <v>1120</v>
          </cell>
          <cell r="D81">
            <v>531</v>
          </cell>
          <cell r="E81">
            <v>33</v>
          </cell>
        </row>
        <row r="84">
          <cell r="A84" t="str">
            <v>BBSV 1</v>
          </cell>
          <cell r="B84" t="str">
            <v>Claus ZÖHNER</v>
          </cell>
          <cell r="C84">
            <v>303</v>
          </cell>
          <cell r="D84">
            <v>142</v>
          </cell>
          <cell r="E84">
            <v>7</v>
          </cell>
        </row>
        <row r="85">
          <cell r="B85" t="str">
            <v>Helmut HAINBUCHNER</v>
          </cell>
          <cell r="C85">
            <v>288</v>
          </cell>
          <cell r="D85">
            <v>142</v>
          </cell>
          <cell r="E85">
            <v>4</v>
          </cell>
        </row>
        <row r="86">
          <cell r="B86" t="str">
            <v>Helmut REITER</v>
          </cell>
          <cell r="C86">
            <v>284</v>
          </cell>
          <cell r="D86">
            <v>148</v>
          </cell>
          <cell r="E86">
            <v>10</v>
          </cell>
        </row>
        <row r="87">
          <cell r="B87" t="str">
            <v>Manfred SCHETT</v>
          </cell>
          <cell r="C87">
            <v>287</v>
          </cell>
          <cell r="D87">
            <v>140</v>
          </cell>
          <cell r="E87">
            <v>8</v>
          </cell>
        </row>
        <row r="88">
          <cell r="B88">
            <v>433.5</v>
          </cell>
          <cell r="C88">
            <v>1162</v>
          </cell>
          <cell r="D88">
            <v>572</v>
          </cell>
          <cell r="E88">
            <v>29</v>
          </cell>
        </row>
        <row r="91">
          <cell r="A91" t="str">
            <v>BBSV 2</v>
          </cell>
          <cell r="B91" t="str">
            <v>Manfred GRUBER</v>
          </cell>
          <cell r="C91">
            <v>250</v>
          </cell>
          <cell r="D91">
            <v>96</v>
          </cell>
          <cell r="E91">
            <v>18</v>
          </cell>
        </row>
        <row r="92">
          <cell r="B92" t="str">
            <v>Isabella DOPPLER</v>
          </cell>
          <cell r="C92">
            <v>241</v>
          </cell>
          <cell r="D92">
            <v>83</v>
          </cell>
          <cell r="E92">
            <v>23</v>
          </cell>
        </row>
        <row r="93">
          <cell r="B93" t="str">
            <v>Gottfried PRASSER</v>
          </cell>
          <cell r="C93">
            <v>311</v>
          </cell>
          <cell r="D93">
            <v>105</v>
          </cell>
          <cell r="E93">
            <v>12</v>
          </cell>
        </row>
        <row r="94">
          <cell r="B94" t="str">
            <v>Inge GRUBER</v>
          </cell>
          <cell r="C94">
            <v>269</v>
          </cell>
          <cell r="D94">
            <v>124</v>
          </cell>
          <cell r="E94">
            <v>11</v>
          </cell>
        </row>
        <row r="95">
          <cell r="B95">
            <v>369.75</v>
          </cell>
          <cell r="C95">
            <v>1071</v>
          </cell>
          <cell r="D95">
            <v>408</v>
          </cell>
          <cell r="E95">
            <v>64</v>
          </cell>
        </row>
        <row r="105">
          <cell r="A105" t="str">
            <v>Wüstenrot - Damen</v>
          </cell>
        </row>
        <row r="109">
          <cell r="B109">
            <v>392.5</v>
          </cell>
          <cell r="C109">
            <v>1153</v>
          </cell>
          <cell r="D109">
            <v>417</v>
          </cell>
          <cell r="E109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2430E-289C-4EB3-8239-53E4975AB9AC}">
  <dimension ref="A1:G175"/>
  <sheetViews>
    <sheetView topLeftCell="A144" zoomScaleNormal="100" workbookViewId="0">
      <selection activeCell="I154" sqref="I154"/>
    </sheetView>
  </sheetViews>
  <sheetFormatPr baseColWidth="10" defaultRowHeight="15" x14ac:dyDescent="0.25"/>
  <cols>
    <col min="1" max="1" width="4.7109375" customWidth="1"/>
    <col min="2" max="2" width="48.7109375" bestFit="1" customWidth="1"/>
    <col min="3" max="3" width="35.7109375" customWidth="1"/>
    <col min="4" max="5" width="8.7109375" customWidth="1"/>
    <col min="6" max="6" width="4.42578125" bestFit="1" customWidth="1"/>
  </cols>
  <sheetData>
    <row r="1" spans="1:7" ht="52.5" x14ac:dyDescent="0.25">
      <c r="A1" s="32" t="s">
        <v>0</v>
      </c>
      <c r="B1" s="32"/>
      <c r="C1" s="32"/>
      <c r="D1" s="32"/>
      <c r="E1" s="32"/>
      <c r="F1" s="32"/>
      <c r="G1" s="32"/>
    </row>
    <row r="2" spans="1:7" ht="27.75" x14ac:dyDescent="0.25">
      <c r="A2" s="33" t="s">
        <v>1</v>
      </c>
      <c r="B2" s="33"/>
      <c r="C2" s="33"/>
      <c r="D2" s="33"/>
      <c r="E2" s="33"/>
      <c r="F2" s="33"/>
      <c r="G2" s="33"/>
    </row>
    <row r="3" spans="1:7" ht="27.75" x14ac:dyDescent="0.25">
      <c r="A3" s="33" t="s">
        <v>14</v>
      </c>
      <c r="B3" s="33"/>
      <c r="C3" s="33"/>
      <c r="D3" s="33"/>
      <c r="E3" s="33"/>
      <c r="F3" s="33"/>
      <c r="G3" s="33"/>
    </row>
    <row r="4" spans="1:7" ht="24.75" x14ac:dyDescent="0.25">
      <c r="A4" s="34" t="s">
        <v>3</v>
      </c>
      <c r="B4" s="34"/>
      <c r="C4" s="34"/>
      <c r="D4" s="34"/>
      <c r="E4" s="34"/>
      <c r="F4" s="34"/>
      <c r="G4" s="34"/>
    </row>
    <row r="5" spans="1:7" ht="15.75" thickBot="1" x14ac:dyDescent="0.3"/>
    <row r="6" spans="1:7" ht="15.75" thickBot="1" x14ac:dyDescent="0.3">
      <c r="A6" s="4" t="s">
        <v>4</v>
      </c>
      <c r="B6" s="4" t="s">
        <v>15</v>
      </c>
      <c r="C6" s="4" t="s">
        <v>5</v>
      </c>
      <c r="D6" s="4" t="s">
        <v>6</v>
      </c>
      <c r="E6" s="4" t="s">
        <v>7</v>
      </c>
      <c r="F6" s="4" t="s">
        <v>8</v>
      </c>
      <c r="G6" s="4" t="s">
        <v>9</v>
      </c>
    </row>
    <row r="7" spans="1:7" ht="24.95" customHeight="1" thickBot="1" x14ac:dyDescent="0.3">
      <c r="A7" s="25">
        <v>1</v>
      </c>
      <c r="B7" s="26" t="str">
        <f>'[1]Arbeitsbl. He'!$B$36</f>
        <v>Peter WALLMANN</v>
      </c>
      <c r="C7" s="6" t="str">
        <f>'[1]Arbeitsbl. He'!$A$35</f>
        <v>KSK Hallein 1</v>
      </c>
      <c r="D7" s="7">
        <f>'[1]Arbeitsbl. He'!$C$36</f>
        <v>367</v>
      </c>
      <c r="E7" s="8">
        <f>'[1]Arbeitsbl. He'!$D$36</f>
        <v>213</v>
      </c>
      <c r="F7" s="9">
        <f>'[1]Arbeitsbl. He'!$E$36</f>
        <v>2</v>
      </c>
      <c r="G7" s="6">
        <f t="shared" ref="G7:G70" si="0">SUM(D7:E7)</f>
        <v>580</v>
      </c>
    </row>
    <row r="8" spans="1:7" ht="24.95" customHeight="1" thickBot="1" x14ac:dyDescent="0.3">
      <c r="A8" s="22">
        <v>2</v>
      </c>
      <c r="B8" s="27" t="str">
        <f>'[1]Arbeitsbl. He'!$B$87</f>
        <v>Albert HUBER</v>
      </c>
      <c r="C8" s="11" t="str">
        <f>'[1]Arbeitsbl. He'!$A$84</f>
        <v xml:space="preserve"> KC Saalfelden 1</v>
      </c>
      <c r="D8" s="7">
        <f>'[1]Arbeitsbl. He'!$C$87</f>
        <v>378</v>
      </c>
      <c r="E8" s="8">
        <f>'[1]Arbeitsbl. He'!$D$87</f>
        <v>199</v>
      </c>
      <c r="F8" s="9">
        <f>'[1]Arbeitsbl. He'!$E$87</f>
        <v>1</v>
      </c>
      <c r="G8" s="6">
        <f t="shared" si="0"/>
        <v>577</v>
      </c>
    </row>
    <row r="9" spans="1:7" ht="24.95" customHeight="1" thickBot="1" x14ac:dyDescent="0.3">
      <c r="A9" s="23">
        <v>3</v>
      </c>
      <c r="B9" s="27" t="str">
        <f>'[1]Arbeitsbl. He'!$B$119</f>
        <v>Hannes LAUCKNER</v>
      </c>
      <c r="C9" s="11" t="str">
        <f>'[1]Arbeitsbl. He'!$A$119</f>
        <v>1. KC Saalfelden 2</v>
      </c>
      <c r="D9" s="7">
        <f>'[1]Arbeitsbl. He'!$C$119</f>
        <v>377</v>
      </c>
      <c r="E9" s="8">
        <f>'[1]Arbeitsbl. He'!$D$119</f>
        <v>196</v>
      </c>
      <c r="F9" s="9">
        <f>'[1]Arbeitsbl. He'!$E$119</f>
        <v>1</v>
      </c>
      <c r="G9" s="6">
        <f t="shared" si="0"/>
        <v>573</v>
      </c>
    </row>
    <row r="10" spans="1:7" ht="24.95" customHeight="1" thickBot="1" x14ac:dyDescent="0.3">
      <c r="A10" s="5">
        <v>4</v>
      </c>
      <c r="B10" s="27" t="str">
        <f>'[1]Arbeitsbl. He'!$B$42</f>
        <v>Martin ERLBACHER</v>
      </c>
      <c r="C10" s="11" t="str">
        <f>'[1]Arbeitsbl. He'!$A$42</f>
        <v>KSK Hallein 2</v>
      </c>
      <c r="D10" s="7">
        <f>'[1]Arbeitsbl. He'!$C$42</f>
        <v>392</v>
      </c>
      <c r="E10" s="8">
        <f>'[1]Arbeitsbl. He'!$D$42</f>
        <v>174</v>
      </c>
      <c r="F10" s="9">
        <f>'[1]Arbeitsbl. He'!$E$42</f>
        <v>7</v>
      </c>
      <c r="G10" s="6">
        <f t="shared" si="0"/>
        <v>566</v>
      </c>
    </row>
    <row r="11" spans="1:7" ht="24.95" customHeight="1" thickBot="1" x14ac:dyDescent="0.3">
      <c r="A11" s="5">
        <v>5</v>
      </c>
      <c r="B11" s="27" t="str">
        <f>'[1]Arbeitsbl. He'!$B$7</f>
        <v>Hannes KIRCHBERGER</v>
      </c>
      <c r="C11" s="11" t="str">
        <f>'[1]Arbeitsbl. He'!$A$7</f>
        <v>SV Schwarzach</v>
      </c>
      <c r="D11" s="12">
        <f>'[1]Arbeitsbl. He'!$C$7</f>
        <v>374</v>
      </c>
      <c r="E11" s="13">
        <f>'[1]Arbeitsbl. He'!$D$7</f>
        <v>188</v>
      </c>
      <c r="F11" s="14">
        <f>'[1]Arbeitsbl. He'!$E$7</f>
        <v>3</v>
      </c>
      <c r="G11" s="6">
        <f t="shared" si="0"/>
        <v>562</v>
      </c>
    </row>
    <row r="12" spans="1:7" ht="24.95" customHeight="1" thickBot="1" x14ac:dyDescent="0.3">
      <c r="A12" s="5">
        <v>6</v>
      </c>
      <c r="B12" s="27" t="str">
        <f>'[1]Arbeitsbl. He'!$B$10</f>
        <v>Thomas PRATZNER</v>
      </c>
      <c r="C12" s="11" t="str">
        <f>'[1]Arbeitsbl. He'!$A$7</f>
        <v>SV Schwarzach</v>
      </c>
      <c r="D12" s="12">
        <f>'[1]Arbeitsbl. He'!$C$10</f>
        <v>366</v>
      </c>
      <c r="E12" s="13">
        <f>'[1]Arbeitsbl. He'!$D$10</f>
        <v>194</v>
      </c>
      <c r="F12" s="14">
        <f>'[1]Arbeitsbl. He'!$E$10</f>
        <v>4</v>
      </c>
      <c r="G12" s="6">
        <f t="shared" si="0"/>
        <v>560</v>
      </c>
    </row>
    <row r="13" spans="1:7" ht="24.95" customHeight="1" thickBot="1" x14ac:dyDescent="0.3">
      <c r="A13" s="5">
        <v>7</v>
      </c>
      <c r="B13" s="27" t="str">
        <f>'[1]Arbeitsbl. He'!$B$79</f>
        <v>Gerhard WALTL</v>
      </c>
      <c r="C13" s="11" t="str">
        <f>'[1]Arbeitsbl. He'!$A$77</f>
        <v>ASV 1</v>
      </c>
      <c r="D13" s="12">
        <f>'[1]Arbeitsbl. He'!$C$79</f>
        <v>356</v>
      </c>
      <c r="E13" s="13">
        <f>'[1]Arbeitsbl. He'!$D$79</f>
        <v>201</v>
      </c>
      <c r="F13" s="14">
        <f>'[1]Arbeitsbl. He'!$E$79</f>
        <v>2</v>
      </c>
      <c r="G13" s="6">
        <f t="shared" si="0"/>
        <v>557</v>
      </c>
    </row>
    <row r="14" spans="1:7" ht="24.95" customHeight="1" thickBot="1" x14ac:dyDescent="0.3">
      <c r="A14" s="5">
        <v>8</v>
      </c>
      <c r="B14" s="27" t="str">
        <f>'[1]Arbeitsbl. He'!$B$120</f>
        <v>Rainer ZUPAN</v>
      </c>
      <c r="C14" s="11" t="str">
        <f>'[1]Arbeitsbl. He'!$A$119</f>
        <v>1. KC Saalfelden 2</v>
      </c>
      <c r="D14" s="12">
        <f>'[1]Arbeitsbl. He'!$C$120</f>
        <v>360</v>
      </c>
      <c r="E14" s="13">
        <f>'[1]Arbeitsbl. He'!$D$120</f>
        <v>197</v>
      </c>
      <c r="F14" s="14">
        <f>'[1]Arbeitsbl. He'!$E$120</f>
        <v>3</v>
      </c>
      <c r="G14" s="6">
        <f t="shared" si="0"/>
        <v>557</v>
      </c>
    </row>
    <row r="15" spans="1:7" ht="24.95" customHeight="1" thickBot="1" x14ac:dyDescent="0.3">
      <c r="A15" s="5">
        <v>9</v>
      </c>
      <c r="B15" s="27" t="str">
        <f>'[1]Arbeitsbl. He'!$B$37</f>
        <v>Christian FRIEDRICH</v>
      </c>
      <c r="C15" s="11" t="str">
        <f>'[1]Arbeitsbl. He'!$A$35</f>
        <v>KSK Hallein 1</v>
      </c>
      <c r="D15" s="12">
        <f>'[1]Arbeitsbl. He'!$C$37</f>
        <v>387</v>
      </c>
      <c r="E15" s="13">
        <f>'[1]Arbeitsbl. He'!$D$37</f>
        <v>169</v>
      </c>
      <c r="F15" s="14">
        <f>'[1]Arbeitsbl. He'!$E$37</f>
        <v>3</v>
      </c>
      <c r="G15" s="6">
        <f t="shared" si="0"/>
        <v>556</v>
      </c>
    </row>
    <row r="16" spans="1:7" ht="24.95" customHeight="1" thickBot="1" x14ac:dyDescent="0.3">
      <c r="A16" s="5">
        <v>10</v>
      </c>
      <c r="B16" s="27" t="str">
        <f>'[1]Arbeitsbl. He'!$B$92</f>
        <v>Martin PIXNER</v>
      </c>
      <c r="C16" s="11" t="str">
        <f>'[1]Arbeitsbl. He'!$A$91</f>
        <v>KC Rif 1</v>
      </c>
      <c r="D16" s="12">
        <f>'[1]Arbeitsbl. He'!$C$92</f>
        <v>378</v>
      </c>
      <c r="E16" s="13">
        <f>'[1]Arbeitsbl. He'!$D$92</f>
        <v>176</v>
      </c>
      <c r="F16" s="14">
        <f>'[1]Arbeitsbl. He'!$E$92</f>
        <v>1</v>
      </c>
      <c r="G16" s="6">
        <f t="shared" si="0"/>
        <v>554</v>
      </c>
    </row>
    <row r="17" spans="1:7" ht="24.95" customHeight="1" thickBot="1" x14ac:dyDescent="0.3">
      <c r="A17" s="5">
        <v>11</v>
      </c>
      <c r="B17" s="27" t="str">
        <f>'[1]Arbeitsbl. He'!$B$8</f>
        <v>Dr.Mag.Mag. Andreas WEISZ</v>
      </c>
      <c r="C17" s="11" t="str">
        <f>'[1]Arbeitsbl. He'!$A$7</f>
        <v>SV Schwarzach</v>
      </c>
      <c r="D17" s="12">
        <f>'[1]Arbeitsbl. He'!$C$8</f>
        <v>371</v>
      </c>
      <c r="E17" s="13">
        <f>'[1]Arbeitsbl. He'!$D$8</f>
        <v>181</v>
      </c>
      <c r="F17" s="14">
        <f>'[1]Arbeitsbl. He'!$E$8</f>
        <v>6</v>
      </c>
      <c r="G17" s="6">
        <f t="shared" si="0"/>
        <v>552</v>
      </c>
    </row>
    <row r="18" spans="1:7" ht="24.95" customHeight="1" thickBot="1" x14ac:dyDescent="0.3">
      <c r="A18" s="5">
        <v>12</v>
      </c>
      <c r="B18" s="27" t="str">
        <f>'[1]Arbeitsbl. He'!$B$43</f>
        <v>Richard LAMPRECHT</v>
      </c>
      <c r="C18" s="11" t="str">
        <f>'[1]Arbeitsbl. He'!$A$42</f>
        <v>KSK Hallein 2</v>
      </c>
      <c r="D18" s="12">
        <f>'[1]Arbeitsbl. He'!$C$43</f>
        <v>372</v>
      </c>
      <c r="E18" s="13">
        <f>'[1]Arbeitsbl. He'!$D$43</f>
        <v>179</v>
      </c>
      <c r="F18" s="14">
        <f>'[1]Arbeitsbl. He'!$E$43</f>
        <v>7</v>
      </c>
      <c r="G18" s="6">
        <f t="shared" si="0"/>
        <v>551</v>
      </c>
    </row>
    <row r="19" spans="1:7" ht="24.95" customHeight="1" thickBot="1" x14ac:dyDescent="0.3">
      <c r="A19" s="5">
        <v>13</v>
      </c>
      <c r="B19" s="27" t="str">
        <f>'[1]Arbeitsbl. He'!$B$93</f>
        <v>Stefan RIEDER</v>
      </c>
      <c r="C19" s="11" t="str">
        <f>'[1]Arbeitsbl. He'!$A$91</f>
        <v>KC Rif 1</v>
      </c>
      <c r="D19" s="12">
        <f>'[1]Arbeitsbl. He'!$C$93</f>
        <v>377</v>
      </c>
      <c r="E19" s="13">
        <f>'[1]Arbeitsbl. He'!$D$93</f>
        <v>170</v>
      </c>
      <c r="F19" s="14">
        <f>'[1]Arbeitsbl. He'!$E$93</f>
        <v>9</v>
      </c>
      <c r="G19" s="6">
        <f t="shared" si="0"/>
        <v>547</v>
      </c>
    </row>
    <row r="20" spans="1:7" ht="24.95" customHeight="1" thickBot="1" x14ac:dyDescent="0.3">
      <c r="A20" s="5">
        <v>14</v>
      </c>
      <c r="B20" s="27" t="str">
        <f>'[1]Arbeitsbl. He'!$B$85</f>
        <v>Kurt LAUCKNER</v>
      </c>
      <c r="C20" s="11" t="str">
        <f>'[1]Arbeitsbl. He'!$A$84</f>
        <v xml:space="preserve"> KC Saalfelden 1</v>
      </c>
      <c r="D20" s="12">
        <f>'[1]Arbeitsbl. He'!$C$85</f>
        <v>384</v>
      </c>
      <c r="E20" s="13">
        <f>'[1]Arbeitsbl. He'!$D$85</f>
        <v>157</v>
      </c>
      <c r="F20" s="14">
        <f>'[1]Arbeitsbl. He'!$E$85</f>
        <v>12</v>
      </c>
      <c r="G20" s="6">
        <f t="shared" si="0"/>
        <v>541</v>
      </c>
    </row>
    <row r="21" spans="1:7" ht="24.95" customHeight="1" thickBot="1" x14ac:dyDescent="0.3">
      <c r="A21" s="5">
        <v>15</v>
      </c>
      <c r="B21" s="27" t="str">
        <f>'[1]Arbeitsbl. He'!$B$16</f>
        <v>Fabian FLATSCHER</v>
      </c>
      <c r="C21" s="11" t="str">
        <f>'[1]Arbeitsbl. He'!$A$14</f>
        <v>SKC Unken</v>
      </c>
      <c r="D21" s="12">
        <f>'[1]Arbeitsbl. He'!$C$16</f>
        <v>359</v>
      </c>
      <c r="E21" s="13">
        <f>'[1]Arbeitsbl. He'!$D$16</f>
        <v>180</v>
      </c>
      <c r="F21" s="14">
        <f>'[1]Arbeitsbl. He'!$E$16</f>
        <v>6</v>
      </c>
      <c r="G21" s="6">
        <f t="shared" si="0"/>
        <v>539</v>
      </c>
    </row>
    <row r="22" spans="1:7" ht="24.95" customHeight="1" thickBot="1" x14ac:dyDescent="0.3">
      <c r="A22" s="5">
        <v>16</v>
      </c>
      <c r="B22" s="27" t="str">
        <f>'[1]Arbeitsbl. He'!$B$77</f>
        <v>Marco SIMON</v>
      </c>
      <c r="C22" s="11" t="str">
        <f>'[1]Arbeitsbl. He'!$A$77</f>
        <v>ASV 1</v>
      </c>
      <c r="D22" s="12">
        <f>'[1]Arbeitsbl. He'!$C$77</f>
        <v>373</v>
      </c>
      <c r="E22" s="13">
        <f>'[1]Arbeitsbl. He'!$D$77</f>
        <v>166</v>
      </c>
      <c r="F22" s="14">
        <f>'[1]Arbeitsbl. He'!$E$77</f>
        <v>4</v>
      </c>
      <c r="G22" s="6">
        <f t="shared" si="0"/>
        <v>539</v>
      </c>
    </row>
    <row r="23" spans="1:7" ht="24.95" customHeight="1" thickBot="1" x14ac:dyDescent="0.3">
      <c r="A23" s="5">
        <v>17</v>
      </c>
      <c r="B23" s="27" t="str">
        <f>'[1]Arbeitsbl. He'!$B$35</f>
        <v>Stefan WINDHOFER</v>
      </c>
      <c r="C23" s="11" t="str">
        <f>'[1]Arbeitsbl. He'!$A$35</f>
        <v>KSK Hallein 1</v>
      </c>
      <c r="D23" s="12">
        <f>'[1]Arbeitsbl. He'!$C$35</f>
        <v>358</v>
      </c>
      <c r="E23" s="13">
        <f>'[1]Arbeitsbl. He'!$D$35</f>
        <v>180</v>
      </c>
      <c r="F23" s="14">
        <f>'[1]Arbeitsbl. He'!$E$35</f>
        <v>8</v>
      </c>
      <c r="G23" s="6">
        <f t="shared" si="0"/>
        <v>538</v>
      </c>
    </row>
    <row r="24" spans="1:7" ht="24.95" customHeight="1" thickBot="1" x14ac:dyDescent="0.3">
      <c r="A24" s="5">
        <v>18</v>
      </c>
      <c r="B24" s="27" t="str">
        <f>'[1]Arbeitsbl. He'!$B$86</f>
        <v>Erwin EDER</v>
      </c>
      <c r="C24" s="11" t="str">
        <f>'[1]Arbeitsbl. He'!$A$84</f>
        <v xml:space="preserve"> KC Saalfelden 1</v>
      </c>
      <c r="D24" s="12">
        <f>'[1]Arbeitsbl. He'!$C$86</f>
        <v>367</v>
      </c>
      <c r="E24" s="13">
        <f>'[1]Arbeitsbl. He'!$D$86</f>
        <v>170</v>
      </c>
      <c r="F24" s="14">
        <f>'[1]Arbeitsbl. He'!$E$86</f>
        <v>10</v>
      </c>
      <c r="G24" s="6">
        <f t="shared" si="0"/>
        <v>537</v>
      </c>
    </row>
    <row r="25" spans="1:7" ht="24.95" customHeight="1" thickBot="1" x14ac:dyDescent="0.3">
      <c r="A25" s="5">
        <v>19</v>
      </c>
      <c r="B25" s="27" t="str">
        <f>'[1]Arbeitsbl. He'!$B$45</f>
        <v>Michael WEDAM</v>
      </c>
      <c r="C25" s="11" t="str">
        <f>'[1]Arbeitsbl. He'!$A$42</f>
        <v>KSK Hallein 2</v>
      </c>
      <c r="D25" s="12">
        <f>'[1]Arbeitsbl. He'!$C$45</f>
        <v>378</v>
      </c>
      <c r="E25" s="13">
        <f>'[1]Arbeitsbl. He'!$D$45</f>
        <v>158</v>
      </c>
      <c r="F25" s="14">
        <f>'[1]Arbeitsbl. He'!$E$45</f>
        <v>1</v>
      </c>
      <c r="G25" s="6">
        <f t="shared" si="0"/>
        <v>536</v>
      </c>
    </row>
    <row r="26" spans="1:7" ht="24.95" customHeight="1" thickBot="1" x14ac:dyDescent="0.3">
      <c r="A26" s="5">
        <v>20</v>
      </c>
      <c r="B26" s="27" t="str">
        <f>'[1]Arbeitsbl. He'!$B$30</f>
        <v>Guiseppe STATUTO</v>
      </c>
      <c r="C26" s="11" t="str">
        <f>'[1]Arbeitsbl. He'!$A$28</f>
        <v>SC Wüstenrot 2</v>
      </c>
      <c r="D26" s="12">
        <f>'[1]Arbeitsbl. He'!$C$30</f>
        <v>354</v>
      </c>
      <c r="E26" s="13">
        <f>'[1]Arbeitsbl. He'!$D$30</f>
        <v>181</v>
      </c>
      <c r="F26" s="14">
        <f>'[1]Arbeitsbl. He'!$E$30</f>
        <v>4</v>
      </c>
      <c r="G26" s="6">
        <f t="shared" si="0"/>
        <v>535</v>
      </c>
    </row>
    <row r="27" spans="1:7" ht="24.95" customHeight="1" thickBot="1" x14ac:dyDescent="0.3">
      <c r="A27" s="5">
        <v>21</v>
      </c>
      <c r="B27" s="27" t="str">
        <f>'[1]Arbeitsbl. He'!$B$66</f>
        <v>Heinrich GERBER</v>
      </c>
      <c r="C27" s="11" t="str">
        <f>'[1]Arbeitsbl. He'!$A$63</f>
        <v>KC Salzburg 1</v>
      </c>
      <c r="D27" s="12">
        <f>'[1]Arbeitsbl. He'!$C$66</f>
        <v>361</v>
      </c>
      <c r="E27" s="13">
        <f>'[1]Arbeitsbl. He'!$D$66</f>
        <v>174</v>
      </c>
      <c r="F27" s="14">
        <f>'[1]Arbeitsbl. He'!$E$66</f>
        <v>5</v>
      </c>
      <c r="G27" s="6">
        <f t="shared" si="0"/>
        <v>535</v>
      </c>
    </row>
    <row r="28" spans="1:7" ht="24.95" customHeight="1" thickBot="1" x14ac:dyDescent="0.3">
      <c r="A28" s="5">
        <v>22</v>
      </c>
      <c r="B28" s="27" t="str">
        <f>'[1]Arbeitsbl. He'!$B$24</f>
        <v>Georg WALKNER</v>
      </c>
      <c r="C28" s="11" t="str">
        <f>'[1]Arbeitsbl. He'!$A$21</f>
        <v>SC Wüstenrot 1</v>
      </c>
      <c r="D28" s="12">
        <f>'[1]Arbeitsbl. He'!$C$24</f>
        <v>368</v>
      </c>
      <c r="E28" s="13">
        <f>'[1]Arbeitsbl. He'!$D$24</f>
        <v>164</v>
      </c>
      <c r="F28" s="14">
        <f>'[1]Arbeitsbl. He'!$E$24</f>
        <v>8</v>
      </c>
      <c r="G28" s="6">
        <f t="shared" si="0"/>
        <v>532</v>
      </c>
    </row>
    <row r="29" spans="1:7" ht="24.95" customHeight="1" thickBot="1" x14ac:dyDescent="0.3">
      <c r="A29" s="5">
        <v>23</v>
      </c>
      <c r="B29" s="27" t="str">
        <f>'[1]Arbeitsbl. He'!$B$64</f>
        <v>Uwe STRASSHOFER</v>
      </c>
      <c r="C29" s="11" t="str">
        <f>'[1]Arbeitsbl. He'!$A$63</f>
        <v>KC Salzburg 1</v>
      </c>
      <c r="D29" s="12">
        <f>'[1]Arbeitsbl. He'!$C$64</f>
        <v>355</v>
      </c>
      <c r="E29" s="13">
        <f>'[1]Arbeitsbl. He'!$D$64</f>
        <v>173</v>
      </c>
      <c r="F29" s="14">
        <f>'[1]Arbeitsbl. He'!$E$64</f>
        <v>4</v>
      </c>
      <c r="G29" s="6">
        <f t="shared" si="0"/>
        <v>528</v>
      </c>
    </row>
    <row r="30" spans="1:7" ht="24.95" customHeight="1" thickBot="1" x14ac:dyDescent="0.3">
      <c r="A30" s="5">
        <v>24</v>
      </c>
      <c r="B30" s="27" t="str">
        <f>'[1]Arbeitsbl. He'!$B$115</f>
        <v>Alfred ANGERER</v>
      </c>
      <c r="C30" s="11" t="str">
        <f>'[1]Arbeitsbl. He'!$A$112</f>
        <v>ESV Bischofshofen</v>
      </c>
      <c r="D30" s="12">
        <f>'[1]Arbeitsbl. He'!$C$115</f>
        <v>370</v>
      </c>
      <c r="E30" s="13">
        <f>'[1]Arbeitsbl. He'!$D$115</f>
        <v>158</v>
      </c>
      <c r="F30" s="14">
        <f>'[1]Arbeitsbl. He'!$E$115</f>
        <v>13</v>
      </c>
      <c r="G30" s="6">
        <f t="shared" si="0"/>
        <v>528</v>
      </c>
    </row>
    <row r="31" spans="1:7" ht="24.95" customHeight="1" thickBot="1" x14ac:dyDescent="0.3">
      <c r="A31" s="5">
        <v>25</v>
      </c>
      <c r="B31" s="27" t="str">
        <f>'[1]Arbeitsbl. He'!$B$99</f>
        <v>Siegfried FUCHSBERGER</v>
      </c>
      <c r="C31" s="11" t="str">
        <f>'[1]Arbeitsbl. He'!$A$98</f>
        <v>KC Rif 2</v>
      </c>
      <c r="D31" s="12">
        <f>'[1]Arbeitsbl. He'!$C$99</f>
        <v>363</v>
      </c>
      <c r="E31" s="13">
        <f>'[1]Arbeitsbl. He'!$D$99</f>
        <v>162</v>
      </c>
      <c r="F31" s="14">
        <f>'[1]Arbeitsbl. He'!$E$99</f>
        <v>4</v>
      </c>
      <c r="G31" s="6">
        <f t="shared" si="0"/>
        <v>525</v>
      </c>
    </row>
    <row r="32" spans="1:7" ht="24.95" customHeight="1" thickBot="1" x14ac:dyDescent="0.3">
      <c r="A32" s="5">
        <v>26</v>
      </c>
      <c r="B32" s="27" t="str">
        <f>'[1]Arbeitsbl. He'!$B$128</f>
        <v>Gerhard WALTL</v>
      </c>
      <c r="C32" s="11" t="str">
        <f>'[1]Arbeitsbl. He'!$A$126</f>
        <v>SBG Gehörlosen TSV 1</v>
      </c>
      <c r="D32" s="12">
        <f>'[1]Arbeitsbl. He'!$C$128</f>
        <v>369</v>
      </c>
      <c r="E32" s="13">
        <f>'[1]Arbeitsbl. He'!$D$128</f>
        <v>154</v>
      </c>
      <c r="F32" s="14">
        <f>'[1]Arbeitsbl. He'!$E$128</f>
        <v>9</v>
      </c>
      <c r="G32" s="6">
        <f t="shared" si="0"/>
        <v>523</v>
      </c>
    </row>
    <row r="33" spans="1:7" ht="24.95" customHeight="1" thickBot="1" x14ac:dyDescent="0.3">
      <c r="A33" s="5">
        <v>27</v>
      </c>
      <c r="B33" s="27" t="str">
        <f>'[1]Arbeitsbl. He'!$B$142</f>
        <v>Markus QUIRIN</v>
      </c>
      <c r="C33" s="11" t="str">
        <f>'[1]Arbeitsbl. He'!$A$140</f>
        <v>ASV 2</v>
      </c>
      <c r="D33" s="12">
        <f>'[1]Arbeitsbl. He'!$C$142</f>
        <v>358</v>
      </c>
      <c r="E33" s="13">
        <f>'[1]Arbeitsbl. He'!$D$142</f>
        <v>164</v>
      </c>
      <c r="F33" s="14">
        <f>'[1]Arbeitsbl. He'!$E$142</f>
        <v>6</v>
      </c>
      <c r="G33" s="6">
        <f t="shared" si="0"/>
        <v>522</v>
      </c>
    </row>
    <row r="34" spans="1:7" ht="24.95" customHeight="1" thickBot="1" x14ac:dyDescent="0.3">
      <c r="A34" s="5">
        <v>28</v>
      </c>
      <c r="B34" s="27" t="str">
        <f>'[1]Arbeitsbl. He'!$B$94</f>
        <v>Hermann SCHLAGER</v>
      </c>
      <c r="C34" s="11" t="str">
        <f>'[1]Arbeitsbl. He'!$A$91</f>
        <v>KC Rif 1</v>
      </c>
      <c r="D34" s="12">
        <f>'[1]Arbeitsbl. He'!$C$94</f>
        <v>348</v>
      </c>
      <c r="E34" s="13">
        <f>'[1]Arbeitsbl. He'!$D$94</f>
        <v>173</v>
      </c>
      <c r="F34" s="14">
        <f>'[1]Arbeitsbl. He'!$E$94</f>
        <v>6</v>
      </c>
      <c r="G34" s="6">
        <f t="shared" si="0"/>
        <v>521</v>
      </c>
    </row>
    <row r="35" spans="1:7" ht="24.95" customHeight="1" thickBot="1" x14ac:dyDescent="0.3">
      <c r="A35" s="5">
        <v>29</v>
      </c>
      <c r="B35" s="27" t="str">
        <f>'[1]Arbeitsbl. He'!$B$100</f>
        <v>Alfred RIEDER</v>
      </c>
      <c r="C35" s="11" t="str">
        <f>'[1]Arbeitsbl. He'!$A$98</f>
        <v>KC Rif 2</v>
      </c>
      <c r="D35" s="12">
        <f>'[1]Arbeitsbl. He'!$C$100</f>
        <v>355</v>
      </c>
      <c r="E35" s="13">
        <f>'[1]Arbeitsbl. He'!$D$100</f>
        <v>166</v>
      </c>
      <c r="F35" s="14">
        <f>'[1]Arbeitsbl. He'!$E$100</f>
        <v>8</v>
      </c>
      <c r="G35" s="6">
        <f t="shared" si="0"/>
        <v>521</v>
      </c>
    </row>
    <row r="36" spans="1:7" ht="24.95" customHeight="1" thickBot="1" x14ac:dyDescent="0.3">
      <c r="A36" s="5">
        <v>30</v>
      </c>
      <c r="B36" s="27" t="str">
        <f>'[1]Arbeitsbl. He'!$B$122</f>
        <v>Siegfried TRIXL</v>
      </c>
      <c r="C36" s="11" t="str">
        <f>'[1]Arbeitsbl. He'!$A$119</f>
        <v>1. KC Saalfelden 2</v>
      </c>
      <c r="D36" s="12">
        <f>'[1]Arbeitsbl. He'!$C$122</f>
        <v>353</v>
      </c>
      <c r="E36" s="13">
        <f>'[1]Arbeitsbl. He'!$D$122</f>
        <v>168</v>
      </c>
      <c r="F36" s="14">
        <f>'[1]Arbeitsbl. He'!$E$122</f>
        <v>7</v>
      </c>
      <c r="G36" s="6">
        <f t="shared" si="0"/>
        <v>521</v>
      </c>
    </row>
    <row r="37" spans="1:7" ht="24.95" customHeight="1" thickBot="1" x14ac:dyDescent="0.3">
      <c r="A37" s="5">
        <v>31</v>
      </c>
      <c r="B37" s="27" t="str">
        <f>'[1]Arbeitsbl. He'!$B$140</f>
        <v>Peter KANDLER</v>
      </c>
      <c r="C37" s="11" t="str">
        <f>'[1]Arbeitsbl. He'!$A$140</f>
        <v>ASV 2</v>
      </c>
      <c r="D37" s="12">
        <f>'[1]Arbeitsbl. He'!$C$140</f>
        <v>361</v>
      </c>
      <c r="E37" s="13">
        <f>'[1]Arbeitsbl. He'!$D$140</f>
        <v>159</v>
      </c>
      <c r="F37" s="14">
        <f>'[1]Arbeitsbl. He'!$E$140</f>
        <v>11</v>
      </c>
      <c r="G37" s="6">
        <f t="shared" si="0"/>
        <v>520</v>
      </c>
    </row>
    <row r="38" spans="1:7" ht="24.95" customHeight="1" thickBot="1" x14ac:dyDescent="0.3">
      <c r="A38" s="5">
        <v>32</v>
      </c>
      <c r="B38" s="27" t="str">
        <f>'[1]Arbeitsbl. He'!$B$78</f>
        <v>Christian SCHMIDT</v>
      </c>
      <c r="C38" s="11" t="str">
        <f>'[1]Arbeitsbl. He'!$A$77</f>
        <v>ASV 1</v>
      </c>
      <c r="D38" s="12">
        <f>'[1]Arbeitsbl. He'!$C$78</f>
        <v>341</v>
      </c>
      <c r="E38" s="13">
        <f>'[1]Arbeitsbl. He'!$D$78</f>
        <v>178</v>
      </c>
      <c r="F38" s="14">
        <f>'[1]Arbeitsbl. He'!$E$78</f>
        <v>12</v>
      </c>
      <c r="G38" s="6">
        <f t="shared" si="0"/>
        <v>519</v>
      </c>
    </row>
    <row r="39" spans="1:7" ht="24.95" customHeight="1" thickBot="1" x14ac:dyDescent="0.3">
      <c r="A39" s="5">
        <v>33</v>
      </c>
      <c r="B39" s="27" t="str">
        <f>'[1]Arbeitsbl. He'!$B$80</f>
        <v>Michael LIENBACHER</v>
      </c>
      <c r="C39" s="11" t="str">
        <f>'[1]Arbeitsbl. He'!$A$77</f>
        <v>ASV 1</v>
      </c>
      <c r="D39" s="12">
        <f>'[1]Arbeitsbl. He'!$C$80</f>
        <v>360</v>
      </c>
      <c r="E39" s="13">
        <f>'[1]Arbeitsbl. He'!$D$80</f>
        <v>159</v>
      </c>
      <c r="F39" s="14">
        <f>'[1]Arbeitsbl. He'!$E$80</f>
        <v>16</v>
      </c>
      <c r="G39" s="6">
        <f t="shared" si="0"/>
        <v>519</v>
      </c>
    </row>
    <row r="40" spans="1:7" ht="24.95" customHeight="1" thickBot="1" x14ac:dyDescent="0.3">
      <c r="A40" s="5">
        <v>34</v>
      </c>
      <c r="B40" s="27" t="str">
        <f>'[1]Arbeitsbl. He'!$B$65</f>
        <v>Rupert OBERMOSER</v>
      </c>
      <c r="C40" s="11" t="str">
        <f>'[1]Arbeitsbl. He'!$A$63</f>
        <v>KC Salzburg 1</v>
      </c>
      <c r="D40" s="12">
        <f>'[1]Arbeitsbl. He'!$C$65</f>
        <v>361</v>
      </c>
      <c r="E40" s="13">
        <f>'[1]Arbeitsbl. He'!$D$65</f>
        <v>158</v>
      </c>
      <c r="F40" s="14">
        <f>'[1]Arbeitsbl. He'!$E$65</f>
        <v>3</v>
      </c>
      <c r="G40" s="6">
        <f t="shared" si="0"/>
        <v>519</v>
      </c>
    </row>
    <row r="41" spans="1:7" ht="24.95" customHeight="1" thickBot="1" x14ac:dyDescent="0.3">
      <c r="A41" s="5">
        <v>35</v>
      </c>
      <c r="B41" s="27" t="str">
        <f>'[1]Arbeitsbl. He'!$B$113</f>
        <v>Andreas LINDMOSER</v>
      </c>
      <c r="C41" s="11" t="str">
        <f>'[1]Arbeitsbl. He'!$A$112</f>
        <v>ESV Bischofshofen</v>
      </c>
      <c r="D41" s="12">
        <f>'[1]Arbeitsbl. He'!$C$113</f>
        <v>362</v>
      </c>
      <c r="E41" s="13">
        <f>'[1]Arbeitsbl. He'!$D$113</f>
        <v>156</v>
      </c>
      <c r="F41" s="14">
        <f>'[1]Arbeitsbl. He'!$E$113</f>
        <v>7</v>
      </c>
      <c r="G41" s="6">
        <f t="shared" si="0"/>
        <v>518</v>
      </c>
    </row>
    <row r="42" spans="1:7" ht="24.95" customHeight="1" thickBot="1" x14ac:dyDescent="0.3">
      <c r="A42" s="5">
        <v>36</v>
      </c>
      <c r="B42" s="27" t="str">
        <f>'[1]Arbeitsbl. He'!$B$91</f>
        <v>Michael HOLZER</v>
      </c>
      <c r="C42" s="11" t="str">
        <f>'[1]Arbeitsbl. He'!$A$91</f>
        <v>KC Rif 1</v>
      </c>
      <c r="D42" s="12">
        <f>'[1]Arbeitsbl. He'!$C$91</f>
        <v>376</v>
      </c>
      <c r="E42" s="13">
        <f>'[1]Arbeitsbl. He'!$D$91</f>
        <v>140</v>
      </c>
      <c r="F42" s="14">
        <f>'[1]Arbeitsbl. He'!$E$91</f>
        <v>9</v>
      </c>
      <c r="G42" s="6">
        <f t="shared" si="0"/>
        <v>516</v>
      </c>
    </row>
    <row r="43" spans="1:7" ht="24.95" customHeight="1" thickBot="1" x14ac:dyDescent="0.3">
      <c r="A43" s="5">
        <v>37</v>
      </c>
      <c r="B43" s="27" t="str">
        <f>'[1]Arbeitsbl. He'!$B$129</f>
        <v>Walter VALA</v>
      </c>
      <c r="C43" s="11" t="str">
        <f>'[1]Arbeitsbl. He'!$A$126</f>
        <v>SBG Gehörlosen TSV 1</v>
      </c>
      <c r="D43" s="12">
        <f>'[1]Arbeitsbl. He'!$C$129</f>
        <v>356</v>
      </c>
      <c r="E43" s="13">
        <f>'[1]Arbeitsbl. He'!$D$129</f>
        <v>159</v>
      </c>
      <c r="F43" s="14">
        <f>'[1]Arbeitsbl. He'!$E$129</f>
        <v>10</v>
      </c>
      <c r="G43" s="6">
        <f t="shared" si="0"/>
        <v>515</v>
      </c>
    </row>
    <row r="44" spans="1:7" ht="24.95" customHeight="1" thickBot="1" x14ac:dyDescent="0.3">
      <c r="A44" s="5">
        <v>38</v>
      </c>
      <c r="B44" s="27" t="str">
        <f>'[1]Arbeitsbl. He'!$B$9</f>
        <v>Franz SCHAIREITER</v>
      </c>
      <c r="C44" s="11" t="str">
        <f>'[1]Arbeitsbl. He'!$A$7</f>
        <v>SV Schwarzach</v>
      </c>
      <c r="D44" s="12">
        <f>'[1]Arbeitsbl. He'!$C$9</f>
        <v>356</v>
      </c>
      <c r="E44" s="13">
        <f>'[1]Arbeitsbl. He'!$D$9</f>
        <v>158</v>
      </c>
      <c r="F44" s="14">
        <f>'[1]Arbeitsbl. He'!$E$9</f>
        <v>3</v>
      </c>
      <c r="G44" s="6">
        <f t="shared" si="0"/>
        <v>514</v>
      </c>
    </row>
    <row r="45" spans="1:7" ht="24.95" customHeight="1" thickBot="1" x14ac:dyDescent="0.3">
      <c r="A45" s="5">
        <v>39</v>
      </c>
      <c r="B45" s="27" t="str">
        <f>'[1]Arbeitsbl. He'!$B$14</f>
        <v>Alexander SCHMIDT</v>
      </c>
      <c r="C45" s="11" t="str">
        <f>'[1]Arbeitsbl. He'!$A$14</f>
        <v>SKC Unken</v>
      </c>
      <c r="D45" s="12">
        <f>'[1]Arbeitsbl. He'!$C$14</f>
        <v>342</v>
      </c>
      <c r="E45" s="13">
        <f>'[1]Arbeitsbl. He'!$D$14</f>
        <v>170</v>
      </c>
      <c r="F45" s="14">
        <f>'[1]Arbeitsbl. He'!$E$14</f>
        <v>10</v>
      </c>
      <c r="G45" s="6">
        <f t="shared" si="0"/>
        <v>512</v>
      </c>
    </row>
    <row r="46" spans="1:7" ht="24.95" customHeight="1" thickBot="1" x14ac:dyDescent="0.3">
      <c r="A46" s="5">
        <v>40</v>
      </c>
      <c r="B46" s="27" t="str">
        <f>'[1]Arbeitsbl. He'!$B$29</f>
        <v>Michael WERCHOTA</v>
      </c>
      <c r="C46" s="11" t="str">
        <f>'[1]Arbeitsbl. He'!$A$28</f>
        <v>SC Wüstenrot 2</v>
      </c>
      <c r="D46" s="12">
        <f>'[1]Arbeitsbl. He'!$C$29</f>
        <v>345</v>
      </c>
      <c r="E46" s="13">
        <f>'[1]Arbeitsbl. He'!$D$29</f>
        <v>166</v>
      </c>
      <c r="F46" s="14">
        <f>'[1]Arbeitsbl. He'!$E$29</f>
        <v>8</v>
      </c>
      <c r="G46" s="6">
        <f t="shared" si="0"/>
        <v>511</v>
      </c>
    </row>
    <row r="47" spans="1:7" ht="24.95" customHeight="1" thickBot="1" x14ac:dyDescent="0.3">
      <c r="A47" s="5">
        <v>41</v>
      </c>
      <c r="B47" s="27" t="str">
        <f>'[1]Arbeitsbl. He'!$B$134</f>
        <v>Frasnz ENZINGER</v>
      </c>
      <c r="C47" s="11" t="str">
        <f>'[1]Arbeitsbl. He'!$A$133</f>
        <v>SBG Gehörlosen TSV 2</v>
      </c>
      <c r="D47" s="12">
        <f>'[1]Arbeitsbl. He'!$C$134</f>
        <v>353</v>
      </c>
      <c r="E47" s="13">
        <f>'[1]Arbeitsbl. He'!$D$134</f>
        <v>158</v>
      </c>
      <c r="F47" s="14">
        <f>'[1]Arbeitsbl. He'!$E$134</f>
        <v>8</v>
      </c>
      <c r="G47" s="6">
        <f t="shared" si="0"/>
        <v>511</v>
      </c>
    </row>
    <row r="48" spans="1:7" ht="24.95" customHeight="1" thickBot="1" x14ac:dyDescent="0.3">
      <c r="A48" s="5">
        <v>42</v>
      </c>
      <c r="B48" s="27" t="str">
        <f>'[1]Arbeitsbl. He'!$B$31</f>
        <v>Martin SCHLATTER</v>
      </c>
      <c r="C48" s="11" t="str">
        <f>'[1]Arbeitsbl. He'!$A$28</f>
        <v>SC Wüstenrot 2</v>
      </c>
      <c r="D48" s="12">
        <f>'[1]Arbeitsbl. He'!$C$31</f>
        <v>342</v>
      </c>
      <c r="E48" s="13">
        <f>'[1]Arbeitsbl. He'!$D$31</f>
        <v>168</v>
      </c>
      <c r="F48" s="14">
        <f>'[1]Arbeitsbl. He'!$E$31</f>
        <v>12</v>
      </c>
      <c r="G48" s="6">
        <f t="shared" si="0"/>
        <v>510</v>
      </c>
    </row>
    <row r="49" spans="1:7" ht="24.95" customHeight="1" thickBot="1" x14ac:dyDescent="0.3">
      <c r="A49" s="5">
        <v>43</v>
      </c>
      <c r="B49" s="27" t="str">
        <f>'[1]Arbeitsbl. He'!$B$143</f>
        <v>Christian SCHMIDT</v>
      </c>
      <c r="C49" s="11" t="str">
        <f>'[1]Arbeitsbl. He'!$A$140</f>
        <v>ASV 2</v>
      </c>
      <c r="D49" s="12">
        <f>'[1]Arbeitsbl. He'!$C$143</f>
        <v>344</v>
      </c>
      <c r="E49" s="13">
        <f>'[1]Arbeitsbl. He'!$D$143</f>
        <v>166</v>
      </c>
      <c r="F49" s="14">
        <f>'[1]Arbeitsbl. He'!$E$143</f>
        <v>11</v>
      </c>
      <c r="G49" s="6">
        <f t="shared" si="0"/>
        <v>510</v>
      </c>
    </row>
    <row r="50" spans="1:7" ht="24.95" customHeight="1" thickBot="1" x14ac:dyDescent="0.3">
      <c r="A50" s="5">
        <v>44</v>
      </c>
      <c r="B50" s="27" t="str">
        <f>'[1]Arbeitsbl. He'!$B$70</f>
        <v>Herbert SCHRATTENECKER</v>
      </c>
      <c r="C50" s="11" t="str">
        <f>'[1]Arbeitsbl. He'!$A$70</f>
        <v>KC Salzburg 2</v>
      </c>
      <c r="D50" s="12">
        <f>'[1]Arbeitsbl. He'!$C$70</f>
        <v>355</v>
      </c>
      <c r="E50" s="13">
        <f>'[1]Arbeitsbl. He'!$D$70</f>
        <v>154</v>
      </c>
      <c r="F50" s="14">
        <f>'[1]Arbeitsbl. He'!$E$70</f>
        <v>9</v>
      </c>
      <c r="G50" s="6">
        <f t="shared" si="0"/>
        <v>509</v>
      </c>
    </row>
    <row r="51" spans="1:7" ht="24.95" customHeight="1" thickBot="1" x14ac:dyDescent="0.3">
      <c r="A51" s="5">
        <v>45</v>
      </c>
      <c r="B51" s="27" t="str">
        <f>'[1]Arbeitsbl. He'!$B$29</f>
        <v>Michael WERCHOTA</v>
      </c>
      <c r="C51" s="11" t="str">
        <f>'[1]Arbeitsbl. He'!$A$21</f>
        <v>SC Wüstenrot 1</v>
      </c>
      <c r="D51" s="12">
        <f>'[1]Arbeitsbl. He'!$C$22</f>
        <v>349</v>
      </c>
      <c r="E51" s="13">
        <f>'[1]Arbeitsbl. He'!$D$22</f>
        <v>159</v>
      </c>
      <c r="F51" s="14">
        <f>'[1]Arbeitsbl. He'!$E$22</f>
        <v>9</v>
      </c>
      <c r="G51" s="6">
        <f t="shared" si="0"/>
        <v>508</v>
      </c>
    </row>
    <row r="52" spans="1:7" ht="24.95" customHeight="1" thickBot="1" x14ac:dyDescent="0.3">
      <c r="A52" s="5">
        <v>46</v>
      </c>
      <c r="B52" s="27" t="str">
        <f>'[1]Arbeitsbl. He'!$B$135</f>
        <v>Oleh ANUFRIIEV</v>
      </c>
      <c r="C52" s="11" t="str">
        <f>'[1]Arbeitsbl. He'!$A$133</f>
        <v>SBG Gehörlosen TSV 2</v>
      </c>
      <c r="D52" s="12">
        <f>'[1]Arbeitsbl. He'!$C$135</f>
        <v>358</v>
      </c>
      <c r="E52" s="13">
        <f>'[1]Arbeitsbl. He'!$D$135</f>
        <v>147</v>
      </c>
      <c r="F52" s="14">
        <f>'[1]Arbeitsbl. He'!$E$135</f>
        <v>9</v>
      </c>
      <c r="G52" s="6">
        <f t="shared" si="0"/>
        <v>505</v>
      </c>
    </row>
    <row r="53" spans="1:7" ht="24.95" customHeight="1" thickBot="1" x14ac:dyDescent="0.3">
      <c r="A53" s="5">
        <v>47</v>
      </c>
      <c r="B53" s="27" t="str">
        <f>'[1]Arbeitsbl. He'!$B$28</f>
        <v>Anton ANDEXER</v>
      </c>
      <c r="C53" s="11" t="str">
        <f>'[1]Arbeitsbl. He'!$A$28</f>
        <v>SC Wüstenrot 2</v>
      </c>
      <c r="D53" s="12">
        <f>'[1]Arbeitsbl. He'!$C$28</f>
        <v>348</v>
      </c>
      <c r="E53" s="13">
        <f>'[1]Arbeitsbl. He'!$D$28</f>
        <v>148</v>
      </c>
      <c r="F53" s="14">
        <f>'[1]Arbeitsbl. He'!$E$28</f>
        <v>9</v>
      </c>
      <c r="G53" s="6">
        <f t="shared" si="0"/>
        <v>496</v>
      </c>
    </row>
    <row r="54" spans="1:7" ht="24.95" customHeight="1" thickBot="1" x14ac:dyDescent="0.3">
      <c r="A54" s="5">
        <v>48</v>
      </c>
      <c r="B54" s="27" t="str">
        <f>'[1]Arbeitsbl. He'!$B$23</f>
        <v>Hans KOCH</v>
      </c>
      <c r="C54" s="11" t="str">
        <f>'[1]Arbeitsbl. He'!$A$21</f>
        <v>SC Wüstenrot 1</v>
      </c>
      <c r="D54" s="12">
        <f>'[1]Arbeitsbl. He'!$C$23</f>
        <v>341</v>
      </c>
      <c r="E54" s="13">
        <f>'[1]Arbeitsbl. He'!$D$23</f>
        <v>152</v>
      </c>
      <c r="F54" s="14">
        <f>'[1]Arbeitsbl. He'!$E$23</f>
        <v>12</v>
      </c>
      <c r="G54" s="6">
        <f t="shared" si="0"/>
        <v>493</v>
      </c>
    </row>
    <row r="55" spans="1:7" ht="24.95" customHeight="1" thickBot="1" x14ac:dyDescent="0.3">
      <c r="A55" s="5">
        <v>49</v>
      </c>
      <c r="B55" s="27" t="str">
        <f>'[1]Arbeitsbl. He'!$B$84</f>
        <v>Peter SCHMIDHUBER</v>
      </c>
      <c r="C55" s="11" t="str">
        <f>'[1]Arbeitsbl. He'!$A$84</f>
        <v xml:space="preserve"> KC Saalfelden 1</v>
      </c>
      <c r="D55" s="12">
        <f>'[1]Arbeitsbl. He'!$C$84</f>
        <v>346</v>
      </c>
      <c r="E55" s="13">
        <f>'[1]Arbeitsbl. He'!$D$84</f>
        <v>147</v>
      </c>
      <c r="F55" s="14">
        <f>'[1]Arbeitsbl. He'!$E$84</f>
        <v>12</v>
      </c>
      <c r="G55" s="6">
        <f t="shared" si="0"/>
        <v>493</v>
      </c>
    </row>
    <row r="56" spans="1:7" ht="24.95" customHeight="1" thickBot="1" x14ac:dyDescent="0.3">
      <c r="A56" s="5">
        <v>50</v>
      </c>
      <c r="B56" s="27" t="str">
        <f>'[1]Arbeitsbl. He'!$B$133</f>
        <v>Walter HOCHRADL</v>
      </c>
      <c r="C56" s="11" t="str">
        <f>'[1]Arbeitsbl. He'!$A$133</f>
        <v>SBG Gehörlosen TSV 2</v>
      </c>
      <c r="D56" s="12">
        <f>'[1]Arbeitsbl. He'!$C$133</f>
        <v>354</v>
      </c>
      <c r="E56" s="13">
        <f>'[1]Arbeitsbl. He'!$D$133</f>
        <v>138</v>
      </c>
      <c r="F56" s="14">
        <f>'[1]Arbeitsbl. He'!$E$133</f>
        <v>15</v>
      </c>
      <c r="G56" s="6">
        <f t="shared" si="0"/>
        <v>492</v>
      </c>
    </row>
    <row r="57" spans="1:7" ht="24.95" customHeight="1" thickBot="1" x14ac:dyDescent="0.3">
      <c r="A57" s="5">
        <v>51</v>
      </c>
      <c r="B57" s="27" t="str">
        <f>'[1]Arbeitsbl. He'!$B$21</f>
        <v>Paul SCHLATTER</v>
      </c>
      <c r="C57" s="11" t="str">
        <f>'[1]Arbeitsbl. He'!$A$21</f>
        <v>SC Wüstenrot 1</v>
      </c>
      <c r="D57" s="12">
        <f>'[1]Arbeitsbl. He'!$C$21</f>
        <v>342</v>
      </c>
      <c r="E57" s="13">
        <f>'[1]Arbeitsbl. He'!$D$21</f>
        <v>148</v>
      </c>
      <c r="F57" s="14">
        <f>'[1]Arbeitsbl. He'!$E$21</f>
        <v>11</v>
      </c>
      <c r="G57" s="6">
        <f t="shared" si="0"/>
        <v>490</v>
      </c>
    </row>
    <row r="58" spans="1:7" ht="24.95" customHeight="1" thickBot="1" x14ac:dyDescent="0.3">
      <c r="A58" s="5">
        <v>52</v>
      </c>
      <c r="B58" s="27" t="str">
        <f>'[1]Arbeitsbl. He'!$B$98</f>
        <v>Walter FRAUENSCHUH</v>
      </c>
      <c r="C58" s="11" t="str">
        <f>'[1]Arbeitsbl. He'!$A$98</f>
        <v>KC Rif 2</v>
      </c>
      <c r="D58" s="12">
        <f>'[1]Arbeitsbl. He'!$C$98</f>
        <v>349</v>
      </c>
      <c r="E58" s="13">
        <f>'[1]Arbeitsbl. He'!$D$98</f>
        <v>141</v>
      </c>
      <c r="F58" s="14">
        <f>'[1]Arbeitsbl. He'!$E$98</f>
        <v>15</v>
      </c>
      <c r="G58" s="6">
        <f t="shared" si="0"/>
        <v>490</v>
      </c>
    </row>
    <row r="59" spans="1:7" ht="24.95" customHeight="1" thickBot="1" x14ac:dyDescent="0.3">
      <c r="A59" s="5">
        <v>53</v>
      </c>
      <c r="B59" s="27" t="str">
        <f>'[1]Arbeitsbl. He'!$B$107</f>
        <v>Alfred JANEK/ Werner EPPENSCHW.</v>
      </c>
      <c r="C59" s="11" t="str">
        <f>'[1]Arbeitsbl. He'!$A$105</f>
        <v>KC Rif 3</v>
      </c>
      <c r="D59" s="12">
        <f>'[1]Arbeitsbl. He'!$C$107</f>
        <v>357</v>
      </c>
      <c r="E59" s="13">
        <f>'[1]Arbeitsbl. He'!$D$107</f>
        <v>133</v>
      </c>
      <c r="F59" s="14">
        <f>'[1]Arbeitsbl. He'!$E$107</f>
        <v>20</v>
      </c>
      <c r="G59" s="6">
        <f t="shared" si="0"/>
        <v>490</v>
      </c>
    </row>
    <row r="60" spans="1:7" ht="24.95" customHeight="1" thickBot="1" x14ac:dyDescent="0.3">
      <c r="A60" s="5">
        <v>54</v>
      </c>
      <c r="B60" s="27" t="str">
        <f>'[1]Arbeitsbl. He'!$B$73</f>
        <v>Rudolf POKORNY</v>
      </c>
      <c r="C60" s="11" t="str">
        <f>'[1]Arbeitsbl. He'!$A$70</f>
        <v>KC Salzburg 2</v>
      </c>
      <c r="D60" s="12">
        <f>'[1]Arbeitsbl. He'!$C$73</f>
        <v>339</v>
      </c>
      <c r="E60" s="13">
        <f>'[1]Arbeitsbl. He'!$D$73</f>
        <v>150</v>
      </c>
      <c r="F60" s="14">
        <f>'[1]Arbeitsbl. He'!$E$73</f>
        <v>9</v>
      </c>
      <c r="G60" s="6">
        <f t="shared" si="0"/>
        <v>489</v>
      </c>
    </row>
    <row r="61" spans="1:7" ht="24.95" customHeight="1" thickBot="1" x14ac:dyDescent="0.3">
      <c r="A61" s="5">
        <v>55</v>
      </c>
      <c r="B61" s="27" t="str">
        <f>'[1]Arbeitsbl. He'!$B$101</f>
        <v>Rene MALETZKY</v>
      </c>
      <c r="C61" s="11" t="str">
        <f>'[1]Arbeitsbl. He'!$A$98</f>
        <v>KC Rif 2</v>
      </c>
      <c r="D61" s="12">
        <f>'[1]Arbeitsbl. He'!$C$101</f>
        <v>340</v>
      </c>
      <c r="E61" s="13">
        <f>'[1]Arbeitsbl. He'!$D$101</f>
        <v>148</v>
      </c>
      <c r="F61" s="14">
        <f>'[1]Arbeitsbl. He'!$E$101</f>
        <v>9</v>
      </c>
      <c r="G61" s="6">
        <f t="shared" si="0"/>
        <v>488</v>
      </c>
    </row>
    <row r="62" spans="1:7" ht="24.95" customHeight="1" thickBot="1" x14ac:dyDescent="0.3">
      <c r="A62" s="5">
        <v>56</v>
      </c>
      <c r="B62" s="27" t="str">
        <f>'[1]Arbeitsbl. He'!$B$127</f>
        <v>Herbert SCHRATTENECKER</v>
      </c>
      <c r="C62" s="11" t="str">
        <f>'[1]Arbeitsbl. He'!$A$126</f>
        <v>SBG Gehörlosen TSV 1</v>
      </c>
      <c r="D62" s="12">
        <f>'[1]Arbeitsbl. He'!$C$127</f>
        <v>341</v>
      </c>
      <c r="E62" s="13">
        <f>'[1]Arbeitsbl. He'!$D$127</f>
        <v>146</v>
      </c>
      <c r="F62" s="14">
        <f>'[1]Arbeitsbl. He'!$E$127</f>
        <v>11</v>
      </c>
      <c r="G62" s="6">
        <f t="shared" si="0"/>
        <v>487</v>
      </c>
    </row>
    <row r="63" spans="1:7" ht="24.95" customHeight="1" thickBot="1" x14ac:dyDescent="0.3">
      <c r="A63" s="5">
        <v>57</v>
      </c>
      <c r="B63" s="27" t="str">
        <f>'[1]Arbeitsbl. He'!$B$38</f>
        <v>Roland KIRCHBERGER</v>
      </c>
      <c r="C63" s="11" t="str">
        <f>'[1]Arbeitsbl. He'!$A$35</f>
        <v>KSK Hallein 1</v>
      </c>
      <c r="D63" s="12">
        <f>'[1]Arbeitsbl. He'!$C$38</f>
        <v>334</v>
      </c>
      <c r="E63" s="13">
        <f>'[1]Arbeitsbl. He'!$D$38</f>
        <v>149</v>
      </c>
      <c r="F63" s="14">
        <f>'[1]Arbeitsbl. He'!$E$38</f>
        <v>6</v>
      </c>
      <c r="G63" s="6">
        <f t="shared" si="0"/>
        <v>483</v>
      </c>
    </row>
    <row r="64" spans="1:7" ht="24.95" customHeight="1" thickBot="1" x14ac:dyDescent="0.3">
      <c r="A64" s="5">
        <v>58</v>
      </c>
      <c r="B64" s="27" t="str">
        <f>'[1]Arbeitsbl. He'!$B$126</f>
        <v>Kurt RIESER</v>
      </c>
      <c r="C64" s="11" t="str">
        <f>'[1]Arbeitsbl. He'!$A$126</f>
        <v>SBG Gehörlosen TSV 1</v>
      </c>
      <c r="D64" s="12">
        <f>'[1]Arbeitsbl. He'!$C$126</f>
        <v>343</v>
      </c>
      <c r="E64" s="13">
        <f>'[1]Arbeitsbl. He'!$D$126</f>
        <v>138</v>
      </c>
      <c r="F64" s="14">
        <f>'[1]Arbeitsbl. He'!$E$126</f>
        <v>8</v>
      </c>
      <c r="G64" s="6">
        <f t="shared" si="0"/>
        <v>481</v>
      </c>
    </row>
    <row r="65" spans="1:7" ht="24.95" customHeight="1" thickBot="1" x14ac:dyDescent="0.3">
      <c r="A65" s="5">
        <v>59</v>
      </c>
      <c r="B65" s="27" t="str">
        <f>'[1]Arbeitsbl. He'!$B$106</f>
        <v>Erwin REHRL</v>
      </c>
      <c r="C65" s="11" t="str">
        <f>'[1]Arbeitsbl. He'!$A$105</f>
        <v>KC Rif 3</v>
      </c>
      <c r="D65" s="12">
        <f>'[1]Arbeitsbl. He'!$C$106</f>
        <v>325</v>
      </c>
      <c r="E65" s="13">
        <f>'[1]Arbeitsbl. He'!$D$106</f>
        <v>153</v>
      </c>
      <c r="F65" s="14">
        <f>'[1]Arbeitsbl. He'!$E$106</f>
        <v>16</v>
      </c>
      <c r="G65" s="6">
        <f t="shared" si="0"/>
        <v>478</v>
      </c>
    </row>
    <row r="66" spans="1:7" ht="24.95" customHeight="1" thickBot="1" x14ac:dyDescent="0.3">
      <c r="A66" s="5">
        <v>60</v>
      </c>
      <c r="B66" s="27" t="str">
        <f>'[1]Arbeitsbl. He'!$B$71</f>
        <v>Albert FOIDL</v>
      </c>
      <c r="C66" s="11" t="str">
        <f>'[1]Arbeitsbl. He'!$A$70</f>
        <v>KC Salzburg 2</v>
      </c>
      <c r="D66" s="12">
        <f>'[1]Arbeitsbl. He'!$C$71</f>
        <v>309</v>
      </c>
      <c r="E66" s="13">
        <f>'[1]Arbeitsbl. He'!$D$71</f>
        <v>167</v>
      </c>
      <c r="F66" s="14">
        <f>'[1]Arbeitsbl. He'!$E$71</f>
        <v>14</v>
      </c>
      <c r="G66" s="6">
        <f t="shared" si="0"/>
        <v>476</v>
      </c>
    </row>
    <row r="67" spans="1:7" ht="24.95" customHeight="1" thickBot="1" x14ac:dyDescent="0.3">
      <c r="A67" s="5">
        <v>61</v>
      </c>
      <c r="B67" s="27" t="str">
        <f>'[1]Arbeitsbl. He'!$B$52</f>
        <v>Felix POLLSTÄTTER</v>
      </c>
      <c r="C67" s="11" t="str">
        <f>'[1]Arbeitsbl. He'!$A$49</f>
        <v>USK Hallwang</v>
      </c>
      <c r="D67" s="12">
        <f>'[1]Arbeitsbl. He'!$C$52</f>
        <v>334</v>
      </c>
      <c r="E67" s="13">
        <f>'[1]Arbeitsbl. He'!$D$52</f>
        <v>140</v>
      </c>
      <c r="F67" s="14">
        <f>'[1]Arbeitsbl. He'!$E$52</f>
        <v>12</v>
      </c>
      <c r="G67" s="6">
        <f t="shared" si="0"/>
        <v>474</v>
      </c>
    </row>
    <row r="68" spans="1:7" ht="24.95" customHeight="1" thickBot="1" x14ac:dyDescent="0.3">
      <c r="A68" s="5">
        <v>62</v>
      </c>
      <c r="B68" s="27" t="str">
        <f>'[1]Arbeitsbl. He'!$B$112</f>
        <v>Hannes PICHLER</v>
      </c>
      <c r="C68" s="11" t="str">
        <f>'[1]Arbeitsbl. He'!$A$112</f>
        <v>ESV Bischofshofen</v>
      </c>
      <c r="D68" s="12">
        <f>'[1]Arbeitsbl. He'!$C$112</f>
        <v>370</v>
      </c>
      <c r="E68" s="13">
        <f>'[1]Arbeitsbl. He'!$D$112</f>
        <v>104</v>
      </c>
      <c r="F68" s="14">
        <f>'[1]Arbeitsbl. He'!$E$112</f>
        <v>27</v>
      </c>
      <c r="G68" s="6">
        <f t="shared" si="0"/>
        <v>474</v>
      </c>
    </row>
    <row r="69" spans="1:7" ht="24.95" customHeight="1" thickBot="1" x14ac:dyDescent="0.3">
      <c r="A69" s="5">
        <v>63</v>
      </c>
      <c r="B69" s="27" t="str">
        <f>'[1]Arbeitsbl. He'!$B$72</f>
        <v>Gerhard SCHARINGER</v>
      </c>
      <c r="C69" s="11" t="str">
        <f>'[1]Arbeitsbl. He'!$A$70</f>
        <v>KC Salzburg 2</v>
      </c>
      <c r="D69" s="12">
        <f>'[1]Arbeitsbl. He'!$C$72</f>
        <v>340</v>
      </c>
      <c r="E69" s="13">
        <f>'[1]Arbeitsbl. He'!$D$72</f>
        <v>132</v>
      </c>
      <c r="F69" s="14">
        <f>'[1]Arbeitsbl. He'!$E$72</f>
        <v>14</v>
      </c>
      <c r="G69" s="6">
        <f t="shared" si="0"/>
        <v>472</v>
      </c>
    </row>
    <row r="70" spans="1:7" ht="24.95" customHeight="1" thickBot="1" x14ac:dyDescent="0.3">
      <c r="A70" s="5">
        <v>64</v>
      </c>
      <c r="B70" s="27" t="str">
        <f>'[1]Arbeitsbl. He'!$B$44</f>
        <v>Herbert HÖLLBACHER</v>
      </c>
      <c r="C70" s="11" t="str">
        <f>'[1]Arbeitsbl. He'!$A$42</f>
        <v>KSK Hallein 2</v>
      </c>
      <c r="D70" s="12">
        <f>'[1]Arbeitsbl. He'!$C$44</f>
        <v>325</v>
      </c>
      <c r="E70" s="13">
        <f>'[1]Arbeitsbl. He'!$D$44</f>
        <v>146</v>
      </c>
      <c r="F70" s="14">
        <f>'[1]Arbeitsbl. He'!$E$44</f>
        <v>11</v>
      </c>
      <c r="G70" s="6">
        <f t="shared" si="0"/>
        <v>471</v>
      </c>
    </row>
    <row r="71" spans="1:7" ht="24.95" customHeight="1" thickBot="1" x14ac:dyDescent="0.3">
      <c r="A71" s="5">
        <v>65</v>
      </c>
      <c r="B71" s="27" t="str">
        <f>'[1]Arbeitsbl. He'!$B$49</f>
        <v>Franz SCHÜTZINGER</v>
      </c>
      <c r="C71" s="11" t="str">
        <f>'[1]Arbeitsbl. He'!$A$49</f>
        <v>USK Hallwang</v>
      </c>
      <c r="D71" s="12">
        <f>'[1]Arbeitsbl. He'!$C$49</f>
        <v>349</v>
      </c>
      <c r="E71" s="13">
        <f>'[1]Arbeitsbl. He'!$D$49</f>
        <v>122</v>
      </c>
      <c r="F71" s="14">
        <f>'[1]Arbeitsbl. He'!$E$49</f>
        <v>18</v>
      </c>
      <c r="G71" s="6">
        <f t="shared" ref="G71:G81" si="1">SUM(D71:E71)</f>
        <v>471</v>
      </c>
    </row>
    <row r="72" spans="1:7" ht="24.95" customHeight="1" thickBot="1" x14ac:dyDescent="0.3">
      <c r="A72" s="5">
        <v>66</v>
      </c>
      <c r="B72" s="27" t="str">
        <f>'[1]Arbeitsbl. He'!$B$17</f>
        <v>*David FLATSCHER</v>
      </c>
      <c r="C72" s="11" t="str">
        <f>'[1]Arbeitsbl. He'!$A$14</f>
        <v>SKC Unken</v>
      </c>
      <c r="D72" s="12">
        <f>'[1]Arbeitsbl. He'!$C$17</f>
        <v>344</v>
      </c>
      <c r="E72" s="13">
        <f>'[1]Arbeitsbl. He'!$D$17</f>
        <v>126</v>
      </c>
      <c r="F72" s="14">
        <f>'[1]Arbeitsbl. He'!$E$17</f>
        <v>14</v>
      </c>
      <c r="G72" s="6">
        <f t="shared" si="1"/>
        <v>470</v>
      </c>
    </row>
    <row r="73" spans="1:7" ht="24.95" customHeight="1" thickBot="1" x14ac:dyDescent="0.3">
      <c r="A73" s="5">
        <v>67</v>
      </c>
      <c r="B73" s="27" t="str">
        <f>'[1]Arbeitsbl. He'!$B$63</f>
        <v>Otto MARCHL</v>
      </c>
      <c r="C73" s="11" t="str">
        <f>'[1]Arbeitsbl. He'!$A$63</f>
        <v>KC Salzburg 1</v>
      </c>
      <c r="D73" s="12">
        <f>'[1]Arbeitsbl. He'!$C$63</f>
        <v>344</v>
      </c>
      <c r="E73" s="13">
        <f>'[1]Arbeitsbl. He'!$D$63</f>
        <v>126</v>
      </c>
      <c r="F73" s="14">
        <f>'[1]Arbeitsbl. He'!$E$63</f>
        <v>14</v>
      </c>
      <c r="G73" s="6">
        <f t="shared" si="1"/>
        <v>470</v>
      </c>
    </row>
    <row r="74" spans="1:7" ht="24.95" customHeight="1" thickBot="1" x14ac:dyDescent="0.3">
      <c r="A74" s="5">
        <v>68</v>
      </c>
      <c r="B74" s="27" t="str">
        <f>'[1]Arbeitsbl. He'!$B$105</f>
        <v>Frank ZIMMERMANN</v>
      </c>
      <c r="C74" s="11" t="str">
        <f>'[1]Arbeitsbl. He'!$A$105</f>
        <v>KC Rif 3</v>
      </c>
      <c r="D74" s="12">
        <f>'[1]Arbeitsbl. He'!$C$105</f>
        <v>332</v>
      </c>
      <c r="E74" s="13">
        <f>'[1]Arbeitsbl. He'!$D$105</f>
        <v>135</v>
      </c>
      <c r="F74" s="14">
        <f>'[1]Arbeitsbl. He'!$E$105</f>
        <v>14</v>
      </c>
      <c r="G74" s="6">
        <f t="shared" si="1"/>
        <v>467</v>
      </c>
    </row>
    <row r="75" spans="1:7" ht="24.95" customHeight="1" thickBot="1" x14ac:dyDescent="0.3">
      <c r="A75" s="5">
        <v>69</v>
      </c>
      <c r="B75" s="27" t="str">
        <f>'[1]Arbeitsbl. He'!$B$121</f>
        <v>Romeo JOVANOVSKI</v>
      </c>
      <c r="C75" s="11" t="str">
        <f>'[1]Arbeitsbl. He'!$A$119</f>
        <v>1. KC Saalfelden 2</v>
      </c>
      <c r="D75" s="12">
        <f>'[1]Arbeitsbl. He'!$C$121</f>
        <v>323</v>
      </c>
      <c r="E75" s="13">
        <f>'[1]Arbeitsbl. He'!$D$121</f>
        <v>144</v>
      </c>
      <c r="F75" s="14">
        <f>'[1]Arbeitsbl. He'!$E$121</f>
        <v>6</v>
      </c>
      <c r="G75" s="6">
        <f t="shared" si="1"/>
        <v>467</v>
      </c>
    </row>
    <row r="76" spans="1:7" ht="24.95" customHeight="1" thickBot="1" x14ac:dyDescent="0.3">
      <c r="A76" s="5">
        <v>70</v>
      </c>
      <c r="B76" s="27" t="str">
        <f>'[1]Arbeitsbl. He'!$B$51</f>
        <v>Lucas WÖRNDL</v>
      </c>
      <c r="C76" s="11" t="str">
        <f>'[1]Arbeitsbl. He'!$A$49</f>
        <v>USK Hallwang</v>
      </c>
      <c r="D76" s="12">
        <f>'[1]Arbeitsbl. He'!$C$51</f>
        <v>314</v>
      </c>
      <c r="E76" s="13">
        <f>'[1]Arbeitsbl. He'!$D$51</f>
        <v>147</v>
      </c>
      <c r="F76" s="14">
        <f>'[1]Arbeitsbl. He'!$E$51</f>
        <v>12</v>
      </c>
      <c r="G76" s="6">
        <f t="shared" si="1"/>
        <v>461</v>
      </c>
    </row>
    <row r="77" spans="1:7" ht="24.95" customHeight="1" thickBot="1" x14ac:dyDescent="0.3">
      <c r="A77" s="5">
        <v>71</v>
      </c>
      <c r="B77" s="27" t="str">
        <f>'[1]Arbeitsbl. He'!$B$141</f>
        <v>Karl FELSBERGER</v>
      </c>
      <c r="C77" s="11" t="str">
        <f>'[1]Arbeitsbl. He'!$A$140</f>
        <v>ASV 2</v>
      </c>
      <c r="D77" s="12">
        <f>'[1]Arbeitsbl. He'!$C$141</f>
        <v>350</v>
      </c>
      <c r="E77" s="13">
        <f>'[1]Arbeitsbl. He'!$D$141</f>
        <v>110</v>
      </c>
      <c r="F77" s="14">
        <f>'[1]Arbeitsbl. He'!$E$141</f>
        <v>19</v>
      </c>
      <c r="G77" s="6">
        <f t="shared" si="1"/>
        <v>460</v>
      </c>
    </row>
    <row r="78" spans="1:7" ht="24.95" customHeight="1" thickBot="1" x14ac:dyDescent="0.3">
      <c r="A78" s="5">
        <v>72</v>
      </c>
      <c r="B78" s="27" t="str">
        <f>'[1]Arbeitsbl. He'!$B$136</f>
        <v>Kurt RIESER / Gerhard WALTL</v>
      </c>
      <c r="C78" s="11" t="str">
        <f>'[1]Arbeitsbl. He'!$A$133</f>
        <v>SBG Gehörlosen TSV 2</v>
      </c>
      <c r="D78" s="12">
        <f>'[1]Arbeitsbl. He'!$C$136</f>
        <v>326</v>
      </c>
      <c r="E78" s="13">
        <f>'[1]Arbeitsbl. He'!$D$136</f>
        <v>132</v>
      </c>
      <c r="F78" s="14">
        <f>'[1]Arbeitsbl. He'!$E$136</f>
        <v>13</v>
      </c>
      <c r="G78" s="6">
        <f t="shared" si="1"/>
        <v>458</v>
      </c>
    </row>
    <row r="79" spans="1:7" ht="24.95" customHeight="1" thickBot="1" x14ac:dyDescent="0.3">
      <c r="A79" s="5">
        <v>73</v>
      </c>
      <c r="B79" s="27" t="str">
        <f>'[1]Arbeitsbl. He'!$B$108</f>
        <v>Werner HÖCHT</v>
      </c>
      <c r="C79" s="11" t="str">
        <f>'[1]Arbeitsbl. He'!$A$105</f>
        <v>KC Rif 3</v>
      </c>
      <c r="D79" s="12">
        <f>'[1]Arbeitsbl. He'!$C$108</f>
        <v>310</v>
      </c>
      <c r="E79" s="13">
        <f>'[1]Arbeitsbl. He'!$D$108</f>
        <v>130</v>
      </c>
      <c r="F79" s="14">
        <f>'[1]Arbeitsbl. He'!$E$108</f>
        <v>13</v>
      </c>
      <c r="G79" s="6">
        <f t="shared" si="1"/>
        <v>440</v>
      </c>
    </row>
    <row r="80" spans="1:7" ht="24.95" customHeight="1" thickBot="1" x14ac:dyDescent="0.3">
      <c r="A80" s="5">
        <v>74</v>
      </c>
      <c r="B80" s="27" t="str">
        <f>'[1]Arbeitsbl. He'!$B$15</f>
        <v>Jakob PEER</v>
      </c>
      <c r="C80" s="11" t="str">
        <f>'[1]Arbeitsbl. He'!$A$14</f>
        <v>SKC Unken</v>
      </c>
      <c r="D80" s="12">
        <f>'[1]Arbeitsbl. He'!$C$15</f>
        <v>303</v>
      </c>
      <c r="E80" s="13">
        <f>'[1]Arbeitsbl. He'!$D$15</f>
        <v>133</v>
      </c>
      <c r="F80" s="14">
        <f>'[1]Arbeitsbl. He'!$E$15</f>
        <v>16</v>
      </c>
      <c r="G80" s="6">
        <f t="shared" si="1"/>
        <v>436</v>
      </c>
    </row>
    <row r="81" spans="1:7" ht="24.95" customHeight="1" thickBot="1" x14ac:dyDescent="0.3">
      <c r="A81" s="5">
        <v>75</v>
      </c>
      <c r="B81" s="28" t="str">
        <f>'[1]Arbeitsbl. He'!$B$114</f>
        <v>Johann DENK</v>
      </c>
      <c r="C81" s="15" t="str">
        <f>'[1]Arbeitsbl. He'!$A$112</f>
        <v>ESV Bischofshofen</v>
      </c>
      <c r="D81" s="16">
        <f>'[1]Arbeitsbl. He'!$C$114</f>
        <v>147</v>
      </c>
      <c r="E81" s="17">
        <f>'[1]Arbeitsbl. He'!$D$114</f>
        <v>51</v>
      </c>
      <c r="F81" s="18">
        <f>'[1]Arbeitsbl. He'!$E$114</f>
        <v>11</v>
      </c>
      <c r="G81" s="19">
        <f t="shared" si="1"/>
        <v>198</v>
      </c>
    </row>
    <row r="82" spans="1:7" ht="24.95" customHeight="1" x14ac:dyDescent="0.25">
      <c r="A82" s="35"/>
      <c r="B82" t="s">
        <v>16</v>
      </c>
      <c r="C82" s="37"/>
      <c r="D82" s="37"/>
      <c r="E82" s="37"/>
      <c r="F82" s="37"/>
      <c r="G82" s="37"/>
    </row>
    <row r="83" spans="1:7" ht="24.95" customHeight="1" x14ac:dyDescent="0.25">
      <c r="A83" s="32" t="s">
        <v>0</v>
      </c>
      <c r="B83" s="32"/>
      <c r="C83" s="32"/>
      <c r="D83" s="32"/>
      <c r="E83" s="32"/>
      <c r="F83" s="32"/>
      <c r="G83" s="32"/>
    </row>
    <row r="84" spans="1:7" ht="27.75" x14ac:dyDescent="0.25">
      <c r="A84" s="33" t="s">
        <v>1</v>
      </c>
      <c r="B84" s="33"/>
      <c r="C84" s="33"/>
      <c r="D84" s="33"/>
      <c r="E84" s="33"/>
      <c r="F84" s="33"/>
      <c r="G84" s="33"/>
    </row>
    <row r="85" spans="1:7" ht="27.75" x14ac:dyDescent="0.4">
      <c r="A85" s="2" t="s">
        <v>14</v>
      </c>
      <c r="B85" s="2"/>
      <c r="C85" s="2"/>
      <c r="D85" s="2"/>
      <c r="E85" s="2"/>
      <c r="F85" s="2"/>
      <c r="G85" s="2"/>
    </row>
    <row r="86" spans="1:7" ht="24.75" x14ac:dyDescent="0.5">
      <c r="A86" s="3" t="s">
        <v>17</v>
      </c>
      <c r="B86" s="3"/>
      <c r="C86" s="3"/>
      <c r="D86" s="3"/>
      <c r="E86" s="3"/>
      <c r="F86" s="3"/>
      <c r="G86" s="3"/>
    </row>
    <row r="87" spans="1:7" ht="15.75" thickBot="1" x14ac:dyDescent="0.3"/>
    <row r="88" spans="1:7" ht="15.75" thickBot="1" x14ac:dyDescent="0.3">
      <c r="A88" s="4" t="s">
        <v>4</v>
      </c>
      <c r="B88" s="4" t="s">
        <v>15</v>
      </c>
      <c r="C88" s="4" t="s">
        <v>5</v>
      </c>
      <c r="D88" s="4" t="s">
        <v>6</v>
      </c>
      <c r="E88" s="4" t="s">
        <v>7</v>
      </c>
      <c r="F88" s="4" t="s">
        <v>8</v>
      </c>
      <c r="G88" s="4" t="s">
        <v>9</v>
      </c>
    </row>
    <row r="89" spans="1:7" ht="24.95" customHeight="1" thickBot="1" x14ac:dyDescent="0.3">
      <c r="A89" s="25">
        <v>1</v>
      </c>
      <c r="B89" s="26" t="str">
        <f>'[1]Arbeitspl. Da'!$B$17</f>
        <v>Nikol PLACKOVA</v>
      </c>
      <c r="C89" s="6" t="str">
        <f>'[1]Arbeitspl. Da'!$A$14</f>
        <v>SV Schwarzach</v>
      </c>
      <c r="D89" s="7">
        <f>'[1]Arbeitspl. Da'!$C$17</f>
        <v>378</v>
      </c>
      <c r="E89" s="8">
        <f>'[1]Arbeitspl. Da'!$D$17</f>
        <v>188</v>
      </c>
      <c r="F89" s="9">
        <f>'[1]Arbeitspl. Da'!$E$17</f>
        <v>3</v>
      </c>
      <c r="G89" s="6">
        <f t="shared" ref="G89:G101" si="2">SUM(D89:E89)</f>
        <v>566</v>
      </c>
    </row>
    <row r="90" spans="1:7" ht="24.95" customHeight="1" thickBot="1" x14ac:dyDescent="0.3">
      <c r="A90" s="22">
        <v>2</v>
      </c>
      <c r="B90" s="27" t="str">
        <f>'[1]Arbeitspl. Da'!$B$9</f>
        <v>Tamara EDER</v>
      </c>
      <c r="C90" s="11" t="str">
        <f>'[1]Arbeitspl. Da'!$A$7</f>
        <v>KC Salzburg</v>
      </c>
      <c r="D90" s="12">
        <f>'[1]Arbeitspl. Da'!$C$9</f>
        <v>323</v>
      </c>
      <c r="E90" s="13">
        <f>'[1]Arbeitspl. Da'!$D$9</f>
        <v>191</v>
      </c>
      <c r="F90" s="14">
        <f>'[1]Arbeitspl. Da'!$E$9</f>
        <v>5</v>
      </c>
      <c r="G90" s="11">
        <f t="shared" si="2"/>
        <v>514</v>
      </c>
    </row>
    <row r="91" spans="1:7" ht="24.95" customHeight="1" thickBot="1" x14ac:dyDescent="0.3">
      <c r="A91" s="23">
        <v>3</v>
      </c>
      <c r="B91" s="27" t="str">
        <f>'[1]Arbeitspl. Da'!$B$16</f>
        <v>Monika BAUCHINGER</v>
      </c>
      <c r="C91" s="11" t="str">
        <f>'[1]Arbeitspl. Da'!$A$14</f>
        <v>SV Schwarzach</v>
      </c>
      <c r="D91" s="12">
        <f>'[1]Arbeitspl. Da'!$C$16</f>
        <v>350</v>
      </c>
      <c r="E91" s="13">
        <f>'[1]Arbeitspl. Da'!$D$16</f>
        <v>153</v>
      </c>
      <c r="F91" s="14">
        <f>'[1]Arbeitspl. Da'!$E$16</f>
        <v>8</v>
      </c>
      <c r="G91" s="11">
        <f t="shared" si="2"/>
        <v>503</v>
      </c>
    </row>
    <row r="92" spans="1:7" ht="24.95" customHeight="1" thickBot="1" x14ac:dyDescent="0.3">
      <c r="A92" s="5">
        <v>4</v>
      </c>
      <c r="B92" s="27" t="str">
        <f>'[1]Arbeitspl. Da'!$B$21</f>
        <v>Regina EMBACHER</v>
      </c>
      <c r="C92" s="11" t="str">
        <f>'[1]Arbeitspl. Da'!$A$21</f>
        <v>1. KC Saalfelden</v>
      </c>
      <c r="D92" s="12">
        <f>'[1]Arbeitspl. Da'!$C$21</f>
        <v>361</v>
      </c>
      <c r="E92" s="13">
        <f>'[1]Arbeitspl. Da'!$D$21</f>
        <v>142</v>
      </c>
      <c r="F92" s="14">
        <f>'[1]Arbeitspl. Da'!$E$21</f>
        <v>11</v>
      </c>
      <c r="G92" s="11">
        <f t="shared" si="2"/>
        <v>503</v>
      </c>
    </row>
    <row r="93" spans="1:7" ht="24.95" customHeight="1" thickBot="1" x14ac:dyDescent="0.3">
      <c r="A93" s="5">
        <v>5</v>
      </c>
      <c r="B93" s="27" t="str">
        <f>'[1]Arbeitspl. Da'!$B$15</f>
        <v>Elfi SEIDL</v>
      </c>
      <c r="C93" s="11" t="str">
        <f>'[1]Arbeitspl. Da'!$A$14</f>
        <v>SV Schwarzach</v>
      </c>
      <c r="D93" s="12">
        <f>'[1]Arbeitspl. Da'!$C$15</f>
        <v>357</v>
      </c>
      <c r="E93" s="13">
        <f>'[1]Arbeitspl. Da'!$D$15</f>
        <v>132</v>
      </c>
      <c r="F93" s="14">
        <f>'[1]Arbeitspl. Da'!$E$15</f>
        <v>14</v>
      </c>
      <c r="G93" s="11">
        <f t="shared" si="2"/>
        <v>489</v>
      </c>
    </row>
    <row r="94" spans="1:7" ht="24.95" customHeight="1" thickBot="1" x14ac:dyDescent="0.3">
      <c r="A94" s="5">
        <v>6</v>
      </c>
      <c r="B94" s="27" t="str">
        <f>'[1]Arbeitspl. Da'!$B$14</f>
        <v>Anita TAUTERMANN</v>
      </c>
      <c r="C94" s="11" t="str">
        <f>'[1]Arbeitspl. Da'!$A$14</f>
        <v>SV Schwarzach</v>
      </c>
      <c r="D94" s="12">
        <f>'[1]Arbeitspl. Da'!$C$14</f>
        <v>339</v>
      </c>
      <c r="E94" s="13">
        <f>'[1]Arbeitspl. Da'!$D$14</f>
        <v>147</v>
      </c>
      <c r="F94" s="14">
        <f>'[1]Arbeitspl. Da'!$E$14</f>
        <v>10</v>
      </c>
      <c r="G94" s="11">
        <f t="shared" si="2"/>
        <v>486</v>
      </c>
    </row>
    <row r="95" spans="1:7" ht="24.95" customHeight="1" thickBot="1" x14ac:dyDescent="0.3">
      <c r="A95" s="5">
        <v>7</v>
      </c>
      <c r="B95" s="27" t="str">
        <f>'[1]Arbeitspl. Da'!$B$24</f>
        <v>Doris POSCHACHER</v>
      </c>
      <c r="C95" s="11" t="str">
        <f>'[1]Arbeitspl. Da'!$A$21</f>
        <v>1. KC Saalfelden</v>
      </c>
      <c r="D95" s="12">
        <f>'[1]Arbeitspl. Da'!$C$24</f>
        <v>343</v>
      </c>
      <c r="E95" s="13">
        <f>'[1]Arbeitspl. Da'!$D$24</f>
        <v>141</v>
      </c>
      <c r="F95" s="14">
        <f>'[1]Arbeitspl. Da'!$E$24</f>
        <v>16</v>
      </c>
      <c r="G95" s="11">
        <f t="shared" si="2"/>
        <v>484</v>
      </c>
    </row>
    <row r="96" spans="1:7" ht="24.95" customHeight="1" thickBot="1" x14ac:dyDescent="0.3">
      <c r="A96" s="5">
        <v>8</v>
      </c>
      <c r="B96" s="27" t="str">
        <f>'[1]Arbeitspl. Da'!$B$23</f>
        <v>Renate BUCHNER</v>
      </c>
      <c r="C96" s="11" t="str">
        <f>'[1]Arbeitspl. Da'!$A$21</f>
        <v>1. KC Saalfelden</v>
      </c>
      <c r="D96" s="12">
        <f>'[1]Arbeitspl. Da'!$C$23</f>
        <v>319</v>
      </c>
      <c r="E96" s="13">
        <f>'[1]Arbeitspl. Da'!$D$23</f>
        <v>160</v>
      </c>
      <c r="F96" s="14">
        <f>'[1]Arbeitspl. Da'!$E$23</f>
        <v>11</v>
      </c>
      <c r="G96" s="11">
        <f t="shared" si="2"/>
        <v>479</v>
      </c>
    </row>
    <row r="97" spans="1:7" ht="24.95" customHeight="1" thickBot="1" x14ac:dyDescent="0.3">
      <c r="A97" s="5">
        <v>9</v>
      </c>
      <c r="B97" s="27" t="str">
        <f>'[1]Arbeitsbl. He'!$B$50</f>
        <v>Laura WÖRNDL</v>
      </c>
      <c r="C97" s="11" t="str">
        <f>'[1]Arbeitsbl. He'!$A$49</f>
        <v>USK Hallwang</v>
      </c>
      <c r="D97" s="12">
        <f>'[1]Arbeitsbl. He'!$C$50</f>
        <v>349</v>
      </c>
      <c r="E97" s="13">
        <f>'[1]Arbeitsbl. He'!$D$50</f>
        <v>129</v>
      </c>
      <c r="F97" s="14">
        <f>'[1]Arbeitsbl. He'!$E$50</f>
        <v>13</v>
      </c>
      <c r="G97" s="11">
        <f t="shared" si="2"/>
        <v>478</v>
      </c>
    </row>
    <row r="98" spans="1:7" ht="24.95" customHeight="1" thickBot="1" x14ac:dyDescent="0.3">
      <c r="A98" s="5">
        <v>10</v>
      </c>
      <c r="B98" s="27" t="str">
        <f>'[1]Arbeitspl. Da'!$B$7</f>
        <v>Veronika STADLBAUER</v>
      </c>
      <c r="C98" s="11" t="str">
        <f>'[1]Arbeitspl. Da'!$A$7</f>
        <v>KC Salzburg</v>
      </c>
      <c r="D98" s="12">
        <f>'[1]Arbeitspl. Da'!$C$7</f>
        <v>336</v>
      </c>
      <c r="E98" s="13">
        <f>'[1]Arbeitspl. Da'!$D$7</f>
        <v>131</v>
      </c>
      <c r="F98" s="14">
        <f>'[1]Arbeitspl. Da'!$E$7</f>
        <v>9</v>
      </c>
      <c r="G98" s="11">
        <f t="shared" si="2"/>
        <v>467</v>
      </c>
    </row>
    <row r="99" spans="1:7" ht="24.95" customHeight="1" thickBot="1" x14ac:dyDescent="0.3">
      <c r="A99" s="5">
        <v>11</v>
      </c>
      <c r="B99" s="27" t="str">
        <f>'[1]Arbeitspl. Da'!$B$22</f>
        <v>Karin HUBER</v>
      </c>
      <c r="C99" s="11" t="str">
        <f>'[1]Arbeitspl. Da'!$A$21</f>
        <v>1. KC Saalfelden</v>
      </c>
      <c r="D99" s="12">
        <f>'[1]Arbeitspl. Da'!$C$22</f>
        <v>321</v>
      </c>
      <c r="E99" s="13">
        <f>'[1]Arbeitspl. Da'!$D$22</f>
        <v>137</v>
      </c>
      <c r="F99" s="14">
        <f>'[1]Arbeitspl. Da'!$E$22</f>
        <v>16</v>
      </c>
      <c r="G99" s="11">
        <f t="shared" si="2"/>
        <v>458</v>
      </c>
    </row>
    <row r="100" spans="1:7" ht="24.95" customHeight="1" thickBot="1" x14ac:dyDescent="0.3">
      <c r="A100" s="5">
        <v>12</v>
      </c>
      <c r="B100" s="27" t="str">
        <f>'[1]Arbeitspl. Da'!$B$8</f>
        <v>Erika STRASSHOFER</v>
      </c>
      <c r="C100" s="11" t="str">
        <f>'[1]Arbeitspl. Da'!$A$7</f>
        <v>KC Salzburg</v>
      </c>
      <c r="D100" s="12">
        <f>'[1]Arbeitspl. Da'!$C$8</f>
        <v>318</v>
      </c>
      <c r="E100" s="13">
        <f>'[1]Arbeitspl. Da'!$D$8</f>
        <v>131</v>
      </c>
      <c r="F100" s="14">
        <f>'[1]Arbeitspl. Da'!$E$8</f>
        <v>13</v>
      </c>
      <c r="G100" s="11">
        <f t="shared" si="2"/>
        <v>449</v>
      </c>
    </row>
    <row r="101" spans="1:7" ht="24.95" customHeight="1" thickBot="1" x14ac:dyDescent="0.3">
      <c r="A101" s="5">
        <v>13</v>
      </c>
      <c r="B101" s="28" t="str">
        <f>'[1]Arbeitspl. Da'!$B$10</f>
        <v>Christa AICHSTILL</v>
      </c>
      <c r="C101" s="15" t="str">
        <f>'[1]Arbeitspl. Da'!$A$7</f>
        <v>KC Salzburg</v>
      </c>
      <c r="D101" s="16">
        <f>'[1]Arbeitspl. Da'!$C$10</f>
        <v>304</v>
      </c>
      <c r="E101" s="17">
        <f>'[1]Arbeitspl. Da'!$D$10</f>
        <v>108</v>
      </c>
      <c r="F101" s="18">
        <f>'[1]Arbeitspl. Da'!$E$10</f>
        <v>20</v>
      </c>
      <c r="G101" s="15">
        <f t="shared" si="2"/>
        <v>412</v>
      </c>
    </row>
    <row r="102" spans="1:7" ht="24.95" customHeight="1" x14ac:dyDescent="0.25">
      <c r="A102" s="35"/>
      <c r="B102" s="36"/>
      <c r="C102" s="37"/>
      <c r="D102" s="37"/>
      <c r="E102" s="37"/>
      <c r="F102" s="37"/>
      <c r="G102" s="37"/>
    </row>
    <row r="103" spans="1:7" ht="24.95" customHeight="1" x14ac:dyDescent="0.25">
      <c r="A103" s="32" t="s">
        <v>0</v>
      </c>
      <c r="B103" s="32"/>
      <c r="C103" s="32"/>
      <c r="D103" s="32"/>
      <c r="E103" s="32"/>
      <c r="F103" s="32"/>
      <c r="G103" s="32"/>
    </row>
    <row r="104" spans="1:7" ht="27.75" x14ac:dyDescent="0.25">
      <c r="A104" s="33" t="s">
        <v>1</v>
      </c>
      <c r="B104" s="33"/>
      <c r="C104" s="33"/>
      <c r="D104" s="33"/>
      <c r="E104" s="33"/>
      <c r="F104" s="33"/>
      <c r="G104" s="33"/>
    </row>
    <row r="105" spans="1:7" ht="27.75" x14ac:dyDescent="0.4">
      <c r="A105" s="2" t="s">
        <v>14</v>
      </c>
      <c r="B105" s="2"/>
      <c r="C105" s="2"/>
      <c r="D105" s="2"/>
      <c r="E105" s="2"/>
      <c r="F105" s="2"/>
      <c r="G105" s="2"/>
    </row>
    <row r="106" spans="1:7" ht="24.75" x14ac:dyDescent="0.5">
      <c r="A106" s="3" t="s">
        <v>19</v>
      </c>
      <c r="B106" s="3"/>
      <c r="C106" s="3"/>
      <c r="D106" s="3"/>
      <c r="E106" s="3"/>
      <c r="F106" s="3"/>
      <c r="G106" s="3"/>
    </row>
    <row r="107" spans="1:7" ht="15.75" thickBot="1" x14ac:dyDescent="0.3"/>
    <row r="108" spans="1:7" ht="15.75" thickBot="1" x14ac:dyDescent="0.3">
      <c r="A108" s="4" t="s">
        <v>4</v>
      </c>
      <c r="B108" s="4" t="s">
        <v>15</v>
      </c>
      <c r="C108" s="4" t="s">
        <v>5</v>
      </c>
      <c r="D108" s="4" t="s">
        <v>6</v>
      </c>
      <c r="E108" s="4" t="s">
        <v>7</v>
      </c>
      <c r="F108" s="4" t="s">
        <v>8</v>
      </c>
      <c r="G108" s="4" t="s">
        <v>9</v>
      </c>
    </row>
    <row r="109" spans="1:7" ht="24.95" customHeight="1" thickBot="1" x14ac:dyDescent="0.3">
      <c r="A109" s="25">
        <v>1</v>
      </c>
      <c r="B109" s="26" t="str">
        <f>'[1]Arbeitsbl. He-Betr.'!$B$49</f>
        <v>Günter STROBL</v>
      </c>
      <c r="C109" s="6" t="str">
        <f>'[1]Arbeitsbl. He-Betr.'!$A$49</f>
        <v>Pichler-Strobl</v>
      </c>
      <c r="D109" s="7">
        <f>'[1]Arbeitsbl. He-Betr.'!$C$49</f>
        <v>307</v>
      </c>
      <c r="E109" s="8">
        <f>'[1]Arbeitsbl. He-Betr.'!$D$49</f>
        <v>150</v>
      </c>
      <c r="F109" s="9">
        <f>'[1]Arbeitsbl. He-Betr.'!$E$49</f>
        <v>5</v>
      </c>
      <c r="G109" s="19">
        <f t="shared" ref="G109:G151" si="3">SUM(D109:E109)</f>
        <v>457</v>
      </c>
    </row>
    <row r="110" spans="1:7" ht="24.95" customHeight="1" thickBot="1" x14ac:dyDescent="0.3">
      <c r="A110" s="22">
        <v>2</v>
      </c>
      <c r="B110" s="26" t="str">
        <f>'[1]Arbeitsbl. He-Betr.'!$B$78</f>
        <v>Günter STROBL</v>
      </c>
      <c r="C110" s="6" t="str">
        <f>'[1]Arbeitsbl. He-Betr.'!$A$77</f>
        <v>Porsche</v>
      </c>
      <c r="D110" s="7">
        <f>'[1]Arbeitsbl. He-Betr.'!$C$78</f>
        <v>308</v>
      </c>
      <c r="E110" s="8">
        <f>'[1]Arbeitsbl. He-Betr.'!$D$78</f>
        <v>149</v>
      </c>
      <c r="F110" s="9">
        <f>'[1]Arbeitsbl. He-Betr.'!$E$78</f>
        <v>5</v>
      </c>
      <c r="G110" s="19">
        <f t="shared" si="3"/>
        <v>457</v>
      </c>
    </row>
    <row r="111" spans="1:7" ht="24.95" customHeight="1" thickBot="1" x14ac:dyDescent="0.3">
      <c r="A111" s="23">
        <v>3</v>
      </c>
      <c r="B111" s="26" t="str">
        <f>'[1]Arbeitsbl. He-Betr.'!$B$56</f>
        <v>Sepp EPPENSCHWANDTNER</v>
      </c>
      <c r="C111" s="6" t="str">
        <f>'[1]Arbeitsbl. He-Betr.'!$A$56</f>
        <v>KC Mondsee 1</v>
      </c>
      <c r="D111" s="7">
        <f>'[1]Arbeitsbl. He-Betr.'!$C$56</f>
        <v>307</v>
      </c>
      <c r="E111" s="8">
        <f>'[1]Arbeitsbl. He-Betr.'!$D$56</f>
        <v>147</v>
      </c>
      <c r="F111" s="9">
        <f>'[1]Arbeitsbl. He-Betr.'!$E$56</f>
        <v>5</v>
      </c>
      <c r="G111" s="19">
        <f t="shared" si="3"/>
        <v>454</v>
      </c>
    </row>
    <row r="112" spans="1:7" ht="24.95" customHeight="1" thickBot="1" x14ac:dyDescent="0.3">
      <c r="A112" s="5">
        <v>4</v>
      </c>
      <c r="B112" s="29" t="str">
        <f>'[1]Arbeitsbl. He-Betr.'!$B$52</f>
        <v>Johannes GAPPMAYER</v>
      </c>
      <c r="C112" s="6" t="str">
        <f>'[1]Arbeitsbl. He-Betr.'!$A$49</f>
        <v>Pichler-Strobl</v>
      </c>
      <c r="D112" s="7">
        <f>'[1]Arbeitsbl. He-Betr.'!$C$52</f>
        <v>283</v>
      </c>
      <c r="E112" s="8">
        <f>'[1]Arbeitsbl. He-Betr.'!$D$52</f>
        <v>166</v>
      </c>
      <c r="F112" s="9">
        <f>'[1]Arbeitsbl. He-Betr.'!$E$52</f>
        <v>6</v>
      </c>
      <c r="G112" s="19">
        <f t="shared" si="3"/>
        <v>449</v>
      </c>
    </row>
    <row r="113" spans="1:7" ht="24.95" customHeight="1" thickBot="1" x14ac:dyDescent="0.3">
      <c r="A113" s="5">
        <v>5</v>
      </c>
      <c r="B113" s="30" t="str">
        <f>'[1]Arbeitsbl. He-Betr.'!$B$37</f>
        <v>Chris VERWANGER</v>
      </c>
      <c r="C113" s="11" t="str">
        <f>'[1]Arbeitsbl. He-Betr.'!$A$35</f>
        <v>Land Salzburg</v>
      </c>
      <c r="D113" s="12">
        <f>'[1]Arbeitsbl. He-Betr.'!$C$37</f>
        <v>303</v>
      </c>
      <c r="E113" s="13">
        <f>'[1]Arbeitsbl. He-Betr.'!$D$37</f>
        <v>142</v>
      </c>
      <c r="F113" s="14">
        <f>'[1]Arbeitsbl. He-Betr.'!$E$37</f>
        <v>2</v>
      </c>
      <c r="G113" s="19">
        <f t="shared" si="3"/>
        <v>445</v>
      </c>
    </row>
    <row r="114" spans="1:7" ht="24.95" customHeight="1" thickBot="1" x14ac:dyDescent="0.3">
      <c r="A114" s="5">
        <v>6</v>
      </c>
      <c r="B114" s="30" t="str">
        <f>'[1]Arbeitsbl. He-Betr.'!$B$84</f>
        <v>Claus ZÖHNER</v>
      </c>
      <c r="C114" s="11" t="str">
        <f>'[1]Arbeitsbl. He-Betr.'!$A$84</f>
        <v>BBSV 1</v>
      </c>
      <c r="D114" s="12">
        <f>'[1]Arbeitsbl. He-Betr.'!$C$84</f>
        <v>303</v>
      </c>
      <c r="E114" s="13">
        <f>'[1]Arbeitsbl. He-Betr.'!$D$84</f>
        <v>142</v>
      </c>
      <c r="F114" s="14">
        <f>'[1]Arbeitsbl. He-Betr.'!$E$84</f>
        <v>7</v>
      </c>
      <c r="G114" s="19">
        <f t="shared" si="3"/>
        <v>445</v>
      </c>
    </row>
    <row r="115" spans="1:7" ht="24.95" customHeight="1" thickBot="1" x14ac:dyDescent="0.3">
      <c r="A115" s="5">
        <v>7</v>
      </c>
      <c r="B115" s="30" t="str">
        <f>'[1]Arbeitsbl. He-Betr.'!$B$50</f>
        <v>Christian SCHMIDT</v>
      </c>
      <c r="C115" s="11" t="str">
        <f>'[1]Arbeitsbl. He-Betr.'!$A$49</f>
        <v>Pichler-Strobl</v>
      </c>
      <c r="D115" s="12">
        <f>'[1]Arbeitsbl. He-Betr.'!$C$50</f>
        <v>276</v>
      </c>
      <c r="E115" s="13">
        <f>'[1]Arbeitsbl. He-Betr.'!$D$50</f>
        <v>166</v>
      </c>
      <c r="F115" s="14">
        <f>'[1]Arbeitsbl. He-Betr.'!$E$50</f>
        <v>7</v>
      </c>
      <c r="G115" s="19">
        <f t="shared" si="3"/>
        <v>442</v>
      </c>
    </row>
    <row r="116" spans="1:7" ht="24.95" customHeight="1" thickBot="1" x14ac:dyDescent="0.3">
      <c r="A116" s="5">
        <v>8</v>
      </c>
      <c r="B116" s="30" t="str">
        <f>'[1]Arbeitsbl. He-Betr.'!$B$58</f>
        <v>Hans WIMMER</v>
      </c>
      <c r="C116" s="11" t="str">
        <f>'[1]Arbeitsbl. He-Betr.'!$A$56</f>
        <v>KC Mondsee 1</v>
      </c>
      <c r="D116" s="12">
        <f>'[1]Arbeitsbl. He-Betr.'!$C$58</f>
        <v>301</v>
      </c>
      <c r="E116" s="13">
        <f>'[1]Arbeitsbl. He-Betr.'!$D$58</f>
        <v>138</v>
      </c>
      <c r="F116" s="14">
        <f>'[1]Arbeitsbl. He-Betr.'!$E$58</f>
        <v>3</v>
      </c>
      <c r="G116" s="19">
        <f t="shared" si="3"/>
        <v>439</v>
      </c>
    </row>
    <row r="117" spans="1:7" ht="24.95" customHeight="1" thickBot="1" x14ac:dyDescent="0.3">
      <c r="A117" s="5">
        <v>9</v>
      </c>
      <c r="B117" s="30" t="str">
        <f>'[1]Arbeitsbl. He-Betr.'!$B$79</f>
        <v>Franz HASLAUER</v>
      </c>
      <c r="C117" s="11" t="str">
        <f>'[1]Arbeitsbl. He-Betr.'!$A$77</f>
        <v>Porsche</v>
      </c>
      <c r="D117" s="12">
        <f>'[1]Arbeitsbl. He-Betr.'!$C$79</f>
        <v>298</v>
      </c>
      <c r="E117" s="13">
        <f>'[1]Arbeitsbl. He-Betr.'!$D$79</f>
        <v>141</v>
      </c>
      <c r="F117" s="14">
        <f>'[1]Arbeitsbl. He-Betr.'!$E$79</f>
        <v>8</v>
      </c>
      <c r="G117" s="19">
        <f t="shared" si="3"/>
        <v>439</v>
      </c>
    </row>
    <row r="118" spans="1:7" ht="24.95" customHeight="1" thickBot="1" x14ac:dyDescent="0.3">
      <c r="A118" s="5">
        <v>10</v>
      </c>
      <c r="B118" s="30" t="str">
        <f>'[1]Arbeitsbl. He-Betr.'!$B$65</f>
        <v>Sepp EPPENSCHWANDTNER</v>
      </c>
      <c r="C118" s="11" t="str">
        <f>'[1]Arbeitsbl. He-Betr.'!$A$63</f>
        <v>KC Mondsee 2</v>
      </c>
      <c r="D118" s="12">
        <f>'[1]Arbeitsbl. He-Betr.'!$C$65</f>
        <v>320</v>
      </c>
      <c r="E118" s="13">
        <f>'[1]Arbeitsbl. He-Betr.'!$D$65</f>
        <v>117</v>
      </c>
      <c r="F118" s="14">
        <f>'[1]Arbeitsbl. He-Betr.'!$E$65</f>
        <v>8</v>
      </c>
      <c r="G118" s="19">
        <f t="shared" si="3"/>
        <v>437</v>
      </c>
    </row>
    <row r="119" spans="1:7" ht="24.95" customHeight="1" thickBot="1" x14ac:dyDescent="0.3">
      <c r="A119" s="5">
        <v>11</v>
      </c>
      <c r="B119" s="30" t="str">
        <f>'[1]Arbeitsbl. He-Betr.'!$B$86</f>
        <v>Helmut REITER</v>
      </c>
      <c r="C119" s="11" t="str">
        <f>'[1]Arbeitsbl. He-Betr.'!$A$84</f>
        <v>BBSV 1</v>
      </c>
      <c r="D119" s="12">
        <f>'[1]Arbeitsbl. He-Betr.'!$C$86</f>
        <v>284</v>
      </c>
      <c r="E119" s="13">
        <f>'[1]Arbeitsbl. He-Betr.'!$D$86</f>
        <v>148</v>
      </c>
      <c r="F119" s="14">
        <f>'[1]Arbeitsbl. He-Betr.'!$E$86</f>
        <v>10</v>
      </c>
      <c r="G119" s="19">
        <f t="shared" si="3"/>
        <v>432</v>
      </c>
    </row>
    <row r="120" spans="1:7" ht="24.95" customHeight="1" thickBot="1" x14ac:dyDescent="0.3">
      <c r="A120" s="5">
        <v>12</v>
      </c>
      <c r="B120" s="30" t="str">
        <f>'[1]Arbeitsbl. He-Betr.'!$B$51</f>
        <v>Karl FELSBERGER</v>
      </c>
      <c r="C120" s="11" t="str">
        <f>'[1]Arbeitsbl. He-Betr.'!$A$49</f>
        <v>Pichler-Strobl</v>
      </c>
      <c r="D120" s="12">
        <f>'[1]Arbeitsbl. He-Betr.'!$C$51</f>
        <v>301</v>
      </c>
      <c r="E120" s="13">
        <f>'[1]Arbeitsbl. He-Betr.'!$D$51</f>
        <v>131</v>
      </c>
      <c r="F120" s="14">
        <f>'[1]Arbeitsbl. He-Betr.'!$E$51</f>
        <v>9</v>
      </c>
      <c r="G120" s="19">
        <f t="shared" si="3"/>
        <v>432</v>
      </c>
    </row>
    <row r="121" spans="1:7" ht="24.95" customHeight="1" thickBot="1" x14ac:dyDescent="0.3">
      <c r="A121" s="5">
        <v>13</v>
      </c>
      <c r="B121" s="30" t="str">
        <f>'[1]Arbeitsbl. He-Betr.'!$B$85</f>
        <v>Helmut HAINBUCHNER</v>
      </c>
      <c r="C121" s="11" t="str">
        <f>'[1]Arbeitsbl. He-Betr.'!$A$84</f>
        <v>BBSV 1</v>
      </c>
      <c r="D121" s="12">
        <f>'[1]Arbeitsbl. He-Betr.'!$C$85</f>
        <v>288</v>
      </c>
      <c r="E121" s="13">
        <f>'[1]Arbeitsbl. He-Betr.'!$D$85</f>
        <v>142</v>
      </c>
      <c r="F121" s="14">
        <f>'[1]Arbeitsbl. He-Betr.'!$E$85</f>
        <v>4</v>
      </c>
      <c r="G121" s="19">
        <f t="shared" si="3"/>
        <v>430</v>
      </c>
    </row>
    <row r="122" spans="1:7" ht="24.95" customHeight="1" thickBot="1" x14ac:dyDescent="0.3">
      <c r="A122" s="5">
        <v>14</v>
      </c>
      <c r="B122" s="30" t="str">
        <f>'[1]Arbeitsbl. He-Betr.'!$B$23</f>
        <v>Günther GALEITHNER</v>
      </c>
      <c r="C122" s="11" t="str">
        <f>'[1]Arbeitsbl. He-Betr.'!$A$21</f>
        <v>HSV Wals 2</v>
      </c>
      <c r="D122" s="12">
        <f>'[1]Arbeitsbl. He-Betr.'!$C$23</f>
        <v>278</v>
      </c>
      <c r="E122" s="13">
        <f>'[1]Arbeitsbl. He-Betr.'!$D$23</f>
        <v>150</v>
      </c>
      <c r="F122" s="14">
        <f>'[1]Arbeitsbl. He-Betr.'!$E$23</f>
        <v>9</v>
      </c>
      <c r="G122" s="19">
        <f t="shared" si="3"/>
        <v>428</v>
      </c>
    </row>
    <row r="123" spans="1:7" ht="24.95" customHeight="1" thickBot="1" x14ac:dyDescent="0.3">
      <c r="A123" s="5">
        <v>15</v>
      </c>
      <c r="B123" s="30" t="str">
        <f>'[1]Arbeitsbl. He-Betr.'!$B$87</f>
        <v>Manfred SCHETT</v>
      </c>
      <c r="C123" s="11" t="str">
        <f>'[1]Arbeitsbl. He-Betr.'!$A$84</f>
        <v>BBSV 1</v>
      </c>
      <c r="D123" s="12">
        <f>'[1]Arbeitsbl. He-Betr.'!$C$87</f>
        <v>287</v>
      </c>
      <c r="E123" s="13">
        <f>'[1]Arbeitsbl. He-Betr.'!$D$87</f>
        <v>140</v>
      </c>
      <c r="F123" s="14">
        <f>'[1]Arbeitsbl. He-Betr.'!$E$87</f>
        <v>8</v>
      </c>
      <c r="G123" s="19">
        <f t="shared" si="3"/>
        <v>427</v>
      </c>
    </row>
    <row r="124" spans="1:7" ht="24.95" customHeight="1" thickBot="1" x14ac:dyDescent="0.3">
      <c r="A124" s="5">
        <v>16</v>
      </c>
      <c r="B124" s="30" t="str">
        <f>'[1]Arbeitsbl. He-Betr.'!$B$45</f>
        <v>Heinrich GERBER</v>
      </c>
      <c r="C124" s="11" t="str">
        <f>'[1]Arbeitsbl. He-Betr.'!$A$42</f>
        <v>Evobus-Kässbohrer</v>
      </c>
      <c r="D124" s="12">
        <f>'[1]Arbeitsbl. He-Betr.'!$C$45</f>
        <v>288</v>
      </c>
      <c r="E124" s="13">
        <f>'[1]Arbeitsbl. He-Betr.'!$D$45</f>
        <v>138</v>
      </c>
      <c r="F124" s="14">
        <f>'[1]Arbeitsbl. He-Betr.'!$E$45</f>
        <v>5</v>
      </c>
      <c r="G124" s="19">
        <f t="shared" si="3"/>
        <v>426</v>
      </c>
    </row>
    <row r="125" spans="1:7" ht="24.95" customHeight="1" thickBot="1" x14ac:dyDescent="0.3">
      <c r="A125" s="5">
        <v>17</v>
      </c>
      <c r="B125" s="30" t="str">
        <f>'[1]Arbeitsbl. He-Betr.'!$B$14</f>
        <v>Felix GUGGENBERGER</v>
      </c>
      <c r="C125" s="11" t="str">
        <f>'[1]Arbeitsbl. He-Betr.'!$A$14</f>
        <v>HSV Wals 1</v>
      </c>
      <c r="D125" s="12">
        <f>'[1]Arbeitsbl. He-Betr.'!$C$14</f>
        <v>292</v>
      </c>
      <c r="E125" s="13">
        <f>'[1]Arbeitsbl. He-Betr.'!$D$14</f>
        <v>134</v>
      </c>
      <c r="F125" s="14">
        <f>'[1]Arbeitsbl. He-Betr.'!$E$14</f>
        <v>6</v>
      </c>
      <c r="G125" s="19">
        <f t="shared" si="3"/>
        <v>426</v>
      </c>
    </row>
    <row r="126" spans="1:7" ht="24.95" customHeight="1" thickBot="1" x14ac:dyDescent="0.3">
      <c r="A126" s="5">
        <v>18</v>
      </c>
      <c r="B126" s="30" t="str">
        <f>'[1]Arbeitsbl. He-Betr.'!$B$59</f>
        <v>Bert WIMMER</v>
      </c>
      <c r="C126" s="11" t="str">
        <f>'[1]Arbeitsbl. He-Betr.'!$A$56</f>
        <v>KC Mondsee 1</v>
      </c>
      <c r="D126" s="12">
        <f>'[1]Arbeitsbl. He-Betr.'!$C$59</f>
        <v>300</v>
      </c>
      <c r="E126" s="13">
        <f>'[1]Arbeitsbl. He-Betr.'!$D$59</f>
        <v>123</v>
      </c>
      <c r="F126" s="14">
        <f>'[1]Arbeitsbl. He-Betr.'!$E$59</f>
        <v>7</v>
      </c>
      <c r="G126" s="19">
        <f t="shared" si="3"/>
        <v>423</v>
      </c>
    </row>
    <row r="127" spans="1:7" ht="24.95" customHeight="1" thickBot="1" x14ac:dyDescent="0.3">
      <c r="A127" s="5">
        <v>19</v>
      </c>
      <c r="B127" s="30" t="str">
        <f>'[1]Arbeitsbl. He-Betr.'!$B$57</f>
        <v>Friedl VILSECKER</v>
      </c>
      <c r="C127" s="11" t="str">
        <f>'[1]Arbeitsbl. He-Betr.'!$A$56</f>
        <v>KC Mondsee 1</v>
      </c>
      <c r="D127" s="12">
        <f>'[1]Arbeitsbl. He-Betr.'!$C$57</f>
        <v>288</v>
      </c>
      <c r="E127" s="13">
        <f>'[1]Arbeitsbl. He-Betr.'!$D$57</f>
        <v>134</v>
      </c>
      <c r="F127" s="14">
        <f>'[1]Arbeitsbl. He-Betr.'!$E$57</f>
        <v>9</v>
      </c>
      <c r="G127" s="19">
        <f t="shared" si="3"/>
        <v>422</v>
      </c>
    </row>
    <row r="128" spans="1:7" ht="24.95" customHeight="1" thickBot="1" x14ac:dyDescent="0.3">
      <c r="A128" s="5">
        <v>20</v>
      </c>
      <c r="B128" s="30" t="str">
        <f>'[1]Arbeitsbl. He-Betr.'!$B$43</f>
        <v>Manfred STADLBAUER</v>
      </c>
      <c r="C128" s="11" t="str">
        <f>'[1]Arbeitsbl. He-Betr.'!$A$42</f>
        <v>Evobus-Kässbohrer</v>
      </c>
      <c r="D128" s="12">
        <f>'[1]Arbeitsbl. He-Betr.'!$C$43</f>
        <v>303</v>
      </c>
      <c r="E128" s="13">
        <f>'[1]Arbeitsbl. He-Betr.'!$D$43</f>
        <v>116</v>
      </c>
      <c r="F128" s="14">
        <f>'[1]Arbeitsbl. He-Betr.'!$E$43</f>
        <v>11</v>
      </c>
      <c r="G128" s="19">
        <f t="shared" si="3"/>
        <v>419</v>
      </c>
    </row>
    <row r="129" spans="1:7" ht="24.95" customHeight="1" thickBot="1" x14ac:dyDescent="0.3">
      <c r="A129" s="5">
        <v>21</v>
      </c>
      <c r="B129" s="30" t="str">
        <f>'[1]Arbeitsbl. He-Betr.'!$B$21</f>
        <v>Manfred BERTHOLD</v>
      </c>
      <c r="C129" s="11" t="str">
        <f>'[1]Arbeitsbl. He-Betr.'!$A$21</f>
        <v>HSV Wals 2</v>
      </c>
      <c r="D129" s="12">
        <f>'[1]Arbeitsbl. He-Betr.'!$C$21</f>
        <v>312</v>
      </c>
      <c r="E129" s="13">
        <f>'[1]Arbeitsbl. He-Betr.'!$D$21</f>
        <v>106</v>
      </c>
      <c r="F129" s="14">
        <f>'[1]Arbeitsbl. He-Betr.'!$E$21</f>
        <v>8</v>
      </c>
      <c r="G129" s="19">
        <f t="shared" si="3"/>
        <v>418</v>
      </c>
    </row>
    <row r="130" spans="1:7" ht="24.95" customHeight="1" thickBot="1" x14ac:dyDescent="0.3">
      <c r="A130" s="5">
        <v>22</v>
      </c>
      <c r="B130" s="30" t="str">
        <f>'[1]Arbeitsbl. He-Betr.'!$B$93</f>
        <v>Gottfried PRASSER</v>
      </c>
      <c r="C130" s="11" t="str">
        <f>'[1]Arbeitsbl. He-Betr.'!$A$91</f>
        <v>BBSV 2</v>
      </c>
      <c r="D130" s="12">
        <f>'[1]Arbeitsbl. He-Betr.'!$C$93</f>
        <v>311</v>
      </c>
      <c r="E130" s="13">
        <f>'[1]Arbeitsbl. He-Betr.'!$D$93</f>
        <v>105</v>
      </c>
      <c r="F130" s="14">
        <f>'[1]Arbeitsbl. He-Betr.'!$E$93</f>
        <v>12</v>
      </c>
      <c r="G130" s="19">
        <f t="shared" si="3"/>
        <v>416</v>
      </c>
    </row>
    <row r="131" spans="1:7" ht="24.95" customHeight="1" thickBot="1" x14ac:dyDescent="0.3">
      <c r="A131" s="5">
        <v>23</v>
      </c>
      <c r="B131" s="30" t="str">
        <f>'[1]Arbeitsbl. He-Betr.'!$B$36</f>
        <v>Franz KLAUSEGGER</v>
      </c>
      <c r="C131" s="11" t="str">
        <f>'[1]Arbeitsbl. He-Betr.'!$A$35</f>
        <v>Land Salzburg</v>
      </c>
      <c r="D131" s="12">
        <f>'[1]Arbeitsbl. He-Betr.'!$C$36</f>
        <v>273</v>
      </c>
      <c r="E131" s="13">
        <f>'[1]Arbeitsbl. He-Betr.'!$D$36</f>
        <v>142</v>
      </c>
      <c r="F131" s="14">
        <f>'[1]Arbeitsbl. He-Betr.'!$E$36</f>
        <v>5</v>
      </c>
      <c r="G131" s="19">
        <f t="shared" si="3"/>
        <v>415</v>
      </c>
    </row>
    <row r="132" spans="1:7" ht="24.95" customHeight="1" thickBot="1" x14ac:dyDescent="0.3">
      <c r="A132" s="5">
        <v>24</v>
      </c>
      <c r="B132" s="30" t="str">
        <f>'[1]Arbeitsbl. He-Betr.'!$B$66</f>
        <v>Georg KERSCHBAUMER</v>
      </c>
      <c r="C132" s="11" t="str">
        <f>'[1]Arbeitsbl. He-Betr.'!$A$63</f>
        <v>KC Mondsee 2</v>
      </c>
      <c r="D132" s="12">
        <f>'[1]Arbeitsbl. He-Betr.'!$C$66</f>
        <v>274</v>
      </c>
      <c r="E132" s="13">
        <f>'[1]Arbeitsbl. He-Betr.'!$D$66</f>
        <v>139</v>
      </c>
      <c r="F132" s="14">
        <f>'[1]Arbeitsbl. He-Betr.'!$E$66</f>
        <v>10</v>
      </c>
      <c r="G132" s="19">
        <f t="shared" si="3"/>
        <v>413</v>
      </c>
    </row>
    <row r="133" spans="1:7" ht="24.95" customHeight="1" thickBot="1" x14ac:dyDescent="0.3">
      <c r="A133" s="5">
        <v>25</v>
      </c>
      <c r="B133" s="30" t="str">
        <f>'[1]Arbeitsbl. He-Betr.'!$B$72</f>
        <v>Hary BUCER</v>
      </c>
      <c r="C133" s="11" t="str">
        <f>'[1]Arbeitsbl. He-Betr.'!$A$70</f>
        <v>Salzburger Sparkasse</v>
      </c>
      <c r="D133" s="12">
        <f>'[1]Arbeitsbl. He-Betr.'!$C$72</f>
        <v>279</v>
      </c>
      <c r="E133" s="13">
        <f>'[1]Arbeitsbl. He-Betr.'!$D$72</f>
        <v>134</v>
      </c>
      <c r="F133" s="14">
        <f>'[1]Arbeitsbl. He-Betr.'!$E$72</f>
        <v>5</v>
      </c>
      <c r="G133" s="19">
        <f t="shared" si="3"/>
        <v>413</v>
      </c>
    </row>
    <row r="134" spans="1:7" ht="24.95" customHeight="1" thickBot="1" x14ac:dyDescent="0.3">
      <c r="A134" s="5">
        <v>26</v>
      </c>
      <c r="B134" s="30" t="str">
        <f>'[1]Arbeitsbl. He-Betr.'!$B$63</f>
        <v>Alexander SCHWAIGHOFER</v>
      </c>
      <c r="C134" s="11" t="str">
        <f>'[1]Arbeitsbl. He-Betr.'!$A$63</f>
        <v>KC Mondsee 2</v>
      </c>
      <c r="D134" s="12">
        <f>'[1]Arbeitsbl. He-Betr.'!$C$63</f>
        <v>272</v>
      </c>
      <c r="E134" s="13">
        <f>'[1]Arbeitsbl. He-Betr.'!$D$63</f>
        <v>139</v>
      </c>
      <c r="F134" s="14">
        <f>'[1]Arbeitsbl. He-Betr.'!$E$63</f>
        <v>8</v>
      </c>
      <c r="G134" s="19">
        <f t="shared" si="3"/>
        <v>411</v>
      </c>
    </row>
    <row r="135" spans="1:7" ht="24.95" customHeight="1" thickBot="1" x14ac:dyDescent="0.3">
      <c r="A135" s="5">
        <v>27</v>
      </c>
      <c r="B135" s="30" t="str">
        <f>'[1]Arbeitsbl. He-Betr.'!$B$42</f>
        <v>Kurt MIESENBECK</v>
      </c>
      <c r="C135" s="11" t="str">
        <f>'[1]Arbeitsbl. He-Betr.'!$A$42</f>
        <v>Evobus-Kässbohrer</v>
      </c>
      <c r="D135" s="12">
        <f>'[1]Arbeitsbl. He-Betr.'!$C$42</f>
        <v>294</v>
      </c>
      <c r="E135" s="13">
        <f>'[1]Arbeitsbl. He-Betr.'!$D$42</f>
        <v>116</v>
      </c>
      <c r="F135" s="14">
        <f>'[1]Arbeitsbl. He-Betr.'!$E$42</f>
        <v>11</v>
      </c>
      <c r="G135" s="19">
        <f t="shared" si="3"/>
        <v>410</v>
      </c>
    </row>
    <row r="136" spans="1:7" ht="24.95" customHeight="1" thickBot="1" x14ac:dyDescent="0.3">
      <c r="A136" s="5">
        <v>28</v>
      </c>
      <c r="B136" s="30" t="str">
        <f>'[1]Arbeitsbl. He-Betr.'!$B$29</f>
        <v>Josef WEINDL</v>
      </c>
      <c r="C136" s="11" t="str">
        <f>'[1]Arbeitsbl. He-Betr.'!$A$28</f>
        <v>Dentalwerk Bürmoos</v>
      </c>
      <c r="D136" s="12">
        <f>'[1]Arbeitsbl. He-Betr.'!$C$29</f>
        <v>291</v>
      </c>
      <c r="E136" s="13">
        <f>'[1]Arbeitsbl. He-Betr.'!$D$29</f>
        <v>113</v>
      </c>
      <c r="F136" s="14">
        <f>'[1]Arbeitsbl. He-Betr.'!$E$29</f>
        <v>11</v>
      </c>
      <c r="G136" s="19">
        <f t="shared" si="3"/>
        <v>404</v>
      </c>
    </row>
    <row r="137" spans="1:7" ht="24.95" customHeight="1" thickBot="1" x14ac:dyDescent="0.3">
      <c r="A137" s="5">
        <v>29</v>
      </c>
      <c r="B137" s="30" t="str">
        <f>'[1]Arbeitsbl. He-Betr.'!$B$28</f>
        <v>Georg DAGLINGER</v>
      </c>
      <c r="C137" s="11" t="str">
        <f>'[1]Arbeitsbl. He-Betr.'!$A$28</f>
        <v>Dentalwerk Bürmoos</v>
      </c>
      <c r="D137" s="12">
        <f>'[1]Arbeitsbl. He-Betr.'!$C$28</f>
        <v>295</v>
      </c>
      <c r="E137" s="13">
        <f>'[1]Arbeitsbl. He-Betr.'!$D$28</f>
        <v>106</v>
      </c>
      <c r="F137" s="14">
        <f>'[1]Arbeitsbl. He-Betr.'!$E$28</f>
        <v>14</v>
      </c>
      <c r="G137" s="19">
        <f t="shared" si="3"/>
        <v>401</v>
      </c>
    </row>
    <row r="138" spans="1:7" ht="24.95" customHeight="1" thickBot="1" x14ac:dyDescent="0.3">
      <c r="A138" s="5">
        <v>30</v>
      </c>
      <c r="B138" s="30" t="str">
        <f>'[1]Arbeitsbl. He-Betr.'!$B$31</f>
        <v>Uwe STRASSHOFER</v>
      </c>
      <c r="C138" s="11" t="str">
        <f>'[1]Arbeitsbl. He-Betr.'!$A$28</f>
        <v>Dentalwerk Bürmoos</v>
      </c>
      <c r="D138" s="12">
        <f>'[1]Arbeitsbl. He-Betr.'!$C$31</f>
        <v>282</v>
      </c>
      <c r="E138" s="13">
        <f>'[1]Arbeitsbl. He-Betr.'!$D$31</f>
        <v>116</v>
      </c>
      <c r="F138" s="14">
        <f>'[1]Arbeitsbl. He-Betr.'!$E$31</f>
        <v>11</v>
      </c>
      <c r="G138" s="19">
        <f t="shared" si="3"/>
        <v>398</v>
      </c>
    </row>
    <row r="139" spans="1:7" ht="24.95" customHeight="1" thickBot="1" x14ac:dyDescent="0.3">
      <c r="A139" s="5">
        <v>31</v>
      </c>
      <c r="B139" s="30" t="str">
        <f>'[1]Arbeitsbl. He-Betr.'!$B$38</f>
        <v>Sepp NUSSDORFER</v>
      </c>
      <c r="C139" s="11" t="str">
        <f>'[1]Arbeitsbl. He-Betr.'!$A$35</f>
        <v>Land Salzburg</v>
      </c>
      <c r="D139" s="12">
        <f>'[1]Arbeitsbl. He-Betr.'!$C$38</f>
        <v>289</v>
      </c>
      <c r="E139" s="13">
        <f>'[1]Arbeitsbl. He-Betr.'!$D$38</f>
        <v>106</v>
      </c>
      <c r="F139" s="14">
        <f>'[1]Arbeitsbl. He-Betr.'!$E$38</f>
        <v>12</v>
      </c>
      <c r="G139" s="19">
        <f t="shared" si="3"/>
        <v>395</v>
      </c>
    </row>
    <row r="140" spans="1:7" ht="24.95" customHeight="1" thickBot="1" x14ac:dyDescent="0.3">
      <c r="A140" s="5">
        <v>32</v>
      </c>
      <c r="B140" s="30" t="str">
        <f>'[1]Arbeitsbl. He-Betr.'!$B$10</f>
        <v>Thomas NEUHOFER</v>
      </c>
      <c r="C140" s="11" t="str">
        <f>'[1]Arbeitsbl. He-Betr.'!$A$7</f>
        <v>Tischlerei Fink</v>
      </c>
      <c r="D140" s="12">
        <f>'[1]Arbeitsbl. He-Betr.'!$C$10</f>
        <v>290</v>
      </c>
      <c r="E140" s="13">
        <f>'[1]Arbeitsbl. He-Betr.'!$D$10</f>
        <v>98</v>
      </c>
      <c r="F140" s="14">
        <f>'[1]Arbeitsbl. He-Betr.'!$E$10</f>
        <v>16</v>
      </c>
      <c r="G140" s="19">
        <f t="shared" si="3"/>
        <v>388</v>
      </c>
    </row>
    <row r="141" spans="1:7" ht="24.95" customHeight="1" thickBot="1" x14ac:dyDescent="0.3">
      <c r="A141" s="5">
        <v>33</v>
      </c>
      <c r="B141" s="30" t="str">
        <f>'[1]Arbeitsbl. He-Betr.'!$B$80</f>
        <v>Albert FURLAN</v>
      </c>
      <c r="C141" s="11" t="str">
        <f>'[1]Arbeitsbl. He-Betr.'!$A$77</f>
        <v>Porsche</v>
      </c>
      <c r="D141" s="12">
        <f>'[1]Arbeitsbl. He-Betr.'!$C$80</f>
        <v>260</v>
      </c>
      <c r="E141" s="13">
        <f>'[1]Arbeitsbl. He-Betr.'!$D$80</f>
        <v>126</v>
      </c>
      <c r="F141" s="14">
        <f>'[1]Arbeitsbl. He-Betr.'!$E$80</f>
        <v>9</v>
      </c>
      <c r="G141" s="19">
        <f t="shared" si="3"/>
        <v>386</v>
      </c>
    </row>
    <row r="142" spans="1:7" ht="24.95" customHeight="1" thickBot="1" x14ac:dyDescent="0.3">
      <c r="A142" s="5">
        <v>34</v>
      </c>
      <c r="B142" s="30" t="str">
        <f>'[1]Arbeitsbl. He-Betr.'!$B$24</f>
        <v>Josef WOLFSBERGER</v>
      </c>
      <c r="C142" s="11" t="str">
        <f>'[1]Arbeitsbl. He-Betr.'!$A$21</f>
        <v>HSV Wals 2</v>
      </c>
      <c r="D142" s="12">
        <f>'[1]Arbeitsbl. He-Betr.'!$C$24</f>
        <v>273</v>
      </c>
      <c r="E142" s="13">
        <f>'[1]Arbeitsbl. He-Betr.'!$D$24</f>
        <v>112</v>
      </c>
      <c r="F142" s="14">
        <f>'[1]Arbeitsbl. He-Betr.'!$E$24</f>
        <v>13</v>
      </c>
      <c r="G142" s="19">
        <f t="shared" si="3"/>
        <v>385</v>
      </c>
    </row>
    <row r="143" spans="1:7" ht="24.95" customHeight="1" thickBot="1" x14ac:dyDescent="0.3">
      <c r="A143" s="5">
        <v>35</v>
      </c>
      <c r="B143" s="30" t="str">
        <f>'[1]Arbeitsbl. He-Betr.'!$B$64</f>
        <v>Anton WINKLER</v>
      </c>
      <c r="C143" s="11" t="str">
        <f>'[1]Arbeitsbl. He-Betr.'!$A$63</f>
        <v>KC Mondsee 2</v>
      </c>
      <c r="D143" s="12">
        <f>'[1]Arbeitsbl. He-Betr.'!$C$64</f>
        <v>274</v>
      </c>
      <c r="E143" s="13">
        <f>'[1]Arbeitsbl. He-Betr.'!$D$64</f>
        <v>111</v>
      </c>
      <c r="F143" s="14">
        <f>'[1]Arbeitsbl. He-Betr.'!$E$64</f>
        <v>12</v>
      </c>
      <c r="G143" s="19">
        <f t="shared" si="3"/>
        <v>385</v>
      </c>
    </row>
    <row r="144" spans="1:7" ht="24.95" customHeight="1" thickBot="1" x14ac:dyDescent="0.3">
      <c r="A144" s="5">
        <v>36</v>
      </c>
      <c r="B144" s="30" t="str">
        <f>'[1]Arbeitsbl. He-Betr.'!$B$22</f>
        <v>Ditmar WILLERSBERGER</v>
      </c>
      <c r="C144" s="11" t="str">
        <f>'[1]Arbeitsbl. He-Betr.'!$A$21</f>
        <v>HSV Wals 2</v>
      </c>
      <c r="D144" s="12">
        <f>'[1]Arbeitsbl. He-Betr.'!$C$22</f>
        <v>289</v>
      </c>
      <c r="E144" s="13">
        <f>'[1]Arbeitsbl. He-Betr.'!$D$22</f>
        <v>95</v>
      </c>
      <c r="F144" s="14">
        <f>'[1]Arbeitsbl. He-Betr.'!$E$22</f>
        <v>12</v>
      </c>
      <c r="G144" s="19">
        <f t="shared" si="3"/>
        <v>384</v>
      </c>
    </row>
    <row r="145" spans="1:7" ht="24.95" customHeight="1" thickBot="1" x14ac:dyDescent="0.3">
      <c r="A145" s="5">
        <v>37</v>
      </c>
      <c r="B145" s="30" t="str">
        <f>'[1]Arbeitsbl. He-Betr.'!$B$44</f>
        <v>Franz BAUMGARTNER</v>
      </c>
      <c r="C145" s="11" t="str">
        <f>'[1]Arbeitsbl. He-Betr.'!$A$42</f>
        <v>Evobus-Kässbohrer</v>
      </c>
      <c r="D145" s="12">
        <f>'[1]Arbeitsbl. He-Betr.'!$C$44</f>
        <v>274</v>
      </c>
      <c r="E145" s="13">
        <f>'[1]Arbeitsbl. He-Betr.'!$D$44</f>
        <v>108</v>
      </c>
      <c r="F145" s="14">
        <f>'[1]Arbeitsbl. He-Betr.'!$E$44</f>
        <v>19</v>
      </c>
      <c r="G145" s="19">
        <f t="shared" si="3"/>
        <v>382</v>
      </c>
    </row>
    <row r="146" spans="1:7" ht="24.95" customHeight="1" thickBot="1" x14ac:dyDescent="0.3">
      <c r="A146" s="5">
        <v>38</v>
      </c>
      <c r="B146" s="30" t="str">
        <f>'[1]Arbeitsbl. He-Betr.'!$B$15</f>
        <v>Hans STADLER</v>
      </c>
      <c r="C146" s="11" t="str">
        <f>'[1]Arbeitsbl. He-Betr.'!$A$14</f>
        <v>HSV Wals 1</v>
      </c>
      <c r="D146" s="12">
        <f>'[1]Arbeitsbl. He-Betr.'!$C$15</f>
        <v>256</v>
      </c>
      <c r="E146" s="13">
        <f>'[1]Arbeitsbl. He-Betr.'!$D$15</f>
        <v>114</v>
      </c>
      <c r="F146" s="14">
        <f>'[1]Arbeitsbl. He-Betr.'!$E$15</f>
        <v>10</v>
      </c>
      <c r="G146" s="19">
        <f t="shared" si="3"/>
        <v>370</v>
      </c>
    </row>
    <row r="147" spans="1:7" ht="24.95" customHeight="1" thickBot="1" x14ac:dyDescent="0.3">
      <c r="A147" s="5">
        <v>39</v>
      </c>
      <c r="B147" s="30" t="str">
        <f>'[1]Arbeitsbl. He-Betr.'!$B$77</f>
        <v>Felix DIRNBERGER</v>
      </c>
      <c r="C147" s="11" t="str">
        <f>'[1]Arbeitsbl. He-Betr.'!$A$77</f>
        <v>Porsche</v>
      </c>
      <c r="D147" s="12">
        <f>'[1]Arbeitsbl. He-Betr.'!$C$77</f>
        <v>254</v>
      </c>
      <c r="E147" s="13">
        <f>'[1]Arbeitsbl. He-Betr.'!$D$77</f>
        <v>115</v>
      </c>
      <c r="F147" s="14">
        <f>'[1]Arbeitsbl. He-Betr.'!$E$77</f>
        <v>11</v>
      </c>
      <c r="G147" s="19">
        <f t="shared" si="3"/>
        <v>369</v>
      </c>
    </row>
    <row r="148" spans="1:7" ht="24.95" customHeight="1" thickBot="1" x14ac:dyDescent="0.3">
      <c r="A148" s="5">
        <v>40</v>
      </c>
      <c r="B148" s="30" t="str">
        <f>'[1]Arbeitsbl. He-Betr.'!$B$73</f>
        <v>Josef GANSBERGER</v>
      </c>
      <c r="C148" s="11" t="str">
        <f>'[1]Arbeitsbl. He-Betr.'!$A$70</f>
        <v>Salzburger Sparkasse</v>
      </c>
      <c r="D148" s="12">
        <f>'[1]Arbeitsbl. He-Betr.'!$C$73</f>
        <v>274</v>
      </c>
      <c r="E148" s="13">
        <f>'[1]Arbeitsbl. He-Betr.'!$D$73</f>
        <v>92</v>
      </c>
      <c r="F148" s="14">
        <f>'[1]Arbeitsbl. He-Betr.'!$E$73</f>
        <v>15</v>
      </c>
      <c r="G148" s="19">
        <f t="shared" si="3"/>
        <v>366</v>
      </c>
    </row>
    <row r="149" spans="1:7" ht="24.95" customHeight="1" thickBot="1" x14ac:dyDescent="0.3">
      <c r="A149" s="5">
        <v>41</v>
      </c>
      <c r="B149" s="30" t="str">
        <f>'[1]Arbeitsbl. He-Betr.'!$B$16</f>
        <v>Hannes MODER</v>
      </c>
      <c r="C149" s="11" t="str">
        <f>'[1]Arbeitsbl. He-Betr.'!$A$14</f>
        <v>HSV Wals 1</v>
      </c>
      <c r="D149" s="12">
        <f>'[1]Arbeitsbl. He-Betr.'!$C$16</f>
        <v>254</v>
      </c>
      <c r="E149" s="13">
        <f>'[1]Arbeitsbl. He-Betr.'!$D$16</f>
        <v>98</v>
      </c>
      <c r="F149" s="14">
        <f>'[1]Arbeitsbl. He-Betr.'!$E$16</f>
        <v>19</v>
      </c>
      <c r="G149" s="19">
        <f t="shared" si="3"/>
        <v>352</v>
      </c>
    </row>
    <row r="150" spans="1:7" ht="24.95" customHeight="1" thickBot="1" x14ac:dyDescent="0.3">
      <c r="A150" s="5">
        <v>42</v>
      </c>
      <c r="B150" s="30" t="str">
        <f>'[1]Arbeitsbl. He-Betr.'!$B$91</f>
        <v>Manfred GRUBER</v>
      </c>
      <c r="C150" s="11" t="str">
        <f>'[1]Arbeitsbl. He-Betr.'!$A$91</f>
        <v>BBSV 2</v>
      </c>
      <c r="D150" s="12">
        <f>'[1]Arbeitsbl. He-Betr.'!$C$91</f>
        <v>250</v>
      </c>
      <c r="E150" s="13">
        <f>'[1]Arbeitsbl. He-Betr.'!$D$91</f>
        <v>96</v>
      </c>
      <c r="F150" s="14">
        <f>'[1]Arbeitsbl. He-Betr.'!$E$91</f>
        <v>18</v>
      </c>
      <c r="G150" s="19">
        <f t="shared" si="3"/>
        <v>346</v>
      </c>
    </row>
    <row r="151" spans="1:7" ht="24.95" customHeight="1" thickBot="1" x14ac:dyDescent="0.3">
      <c r="A151" s="5">
        <v>43</v>
      </c>
      <c r="B151" s="31" t="str">
        <f>'[1]Arbeitsbl. He-Betr.'!$B$17</f>
        <v>Alfons STROBL</v>
      </c>
      <c r="C151" s="15" t="str">
        <f>'[1]Arbeitsbl. He-Betr.'!$A$14</f>
        <v>HSV Wals 1</v>
      </c>
      <c r="D151" s="16">
        <f>'[1]Arbeitsbl. He-Betr.'!$C$17</f>
        <v>266</v>
      </c>
      <c r="E151" s="17">
        <f>'[1]Arbeitsbl. He-Betr.'!$D$17</f>
        <v>75</v>
      </c>
      <c r="F151" s="18">
        <f>'[1]Arbeitsbl. He-Betr.'!$E$17</f>
        <v>24</v>
      </c>
      <c r="G151" s="19">
        <f t="shared" si="3"/>
        <v>341</v>
      </c>
    </row>
    <row r="152" spans="1:7" ht="24.95" customHeight="1" x14ac:dyDescent="0.25">
      <c r="A152" s="35"/>
      <c r="B152" s="36"/>
      <c r="C152" s="37"/>
      <c r="D152" s="37"/>
      <c r="E152" s="37"/>
      <c r="F152" s="37"/>
      <c r="G152" s="37"/>
    </row>
    <row r="153" spans="1:7" ht="24.95" customHeight="1" x14ac:dyDescent="0.25">
      <c r="A153" s="32" t="s">
        <v>0</v>
      </c>
      <c r="B153" s="32"/>
      <c r="C153" s="32"/>
      <c r="D153" s="32"/>
      <c r="E153" s="32"/>
      <c r="F153" s="32"/>
      <c r="G153" s="32"/>
    </row>
    <row r="154" spans="1:7" ht="27.75" x14ac:dyDescent="0.25">
      <c r="A154" s="33" t="s">
        <v>1</v>
      </c>
      <c r="B154" s="33"/>
      <c r="C154" s="33"/>
      <c r="D154" s="33"/>
      <c r="E154" s="33"/>
      <c r="F154" s="33"/>
      <c r="G154" s="33"/>
    </row>
    <row r="155" spans="1:7" ht="27.75" x14ac:dyDescent="0.4">
      <c r="A155" s="2" t="s">
        <v>14</v>
      </c>
      <c r="B155" s="2"/>
      <c r="C155" s="2"/>
      <c r="D155" s="2"/>
      <c r="E155" s="2"/>
      <c r="F155" s="2"/>
      <c r="G155" s="2"/>
    </row>
    <row r="156" spans="1:7" ht="24.75" x14ac:dyDescent="0.5">
      <c r="A156" s="3" t="s">
        <v>18</v>
      </c>
      <c r="B156" s="3"/>
      <c r="C156" s="3"/>
      <c r="D156" s="3"/>
      <c r="E156" s="3"/>
      <c r="F156" s="3"/>
      <c r="G156" s="3"/>
    </row>
    <row r="157" spans="1:7" ht="15.75" thickBot="1" x14ac:dyDescent="0.3"/>
    <row r="158" spans="1:7" ht="15.75" thickBot="1" x14ac:dyDescent="0.3">
      <c r="A158" s="4" t="s">
        <v>4</v>
      </c>
      <c r="B158" s="4" t="s">
        <v>15</v>
      </c>
      <c r="C158" s="4" t="s">
        <v>5</v>
      </c>
      <c r="D158" s="4" t="s">
        <v>6</v>
      </c>
      <c r="E158" s="4" t="s">
        <v>7</v>
      </c>
      <c r="F158" s="4" t="s">
        <v>8</v>
      </c>
      <c r="G158" s="4" t="s">
        <v>9</v>
      </c>
    </row>
    <row r="159" spans="1:7" ht="24.95" customHeight="1" thickBot="1" x14ac:dyDescent="0.3">
      <c r="A159" s="25">
        <v>1</v>
      </c>
      <c r="B159" s="26" t="str">
        <f>'[1]Arbeitsbl. He-Betr.'!$B$70</f>
        <v>Helga SCHELLANDER</v>
      </c>
      <c r="C159" s="6" t="str">
        <f>'[1]Arbeitsbl. He-Betr.'!$A$70</f>
        <v>Salzburger Sparkasse</v>
      </c>
      <c r="D159" s="7">
        <f>'[1]Arbeitsbl. He-Betr.'!$C$70</f>
        <v>278</v>
      </c>
      <c r="E159" s="8">
        <f>'[1]Arbeitsbl. He-Betr.'!$D$70</f>
        <v>150</v>
      </c>
      <c r="F159" s="9">
        <f>'[1]Arbeitsbl. He-Betr.'!$E$70</f>
        <v>6</v>
      </c>
      <c r="G159" s="6">
        <f t="shared" ref="G159:G175" si="4">SUM(D159:E159)</f>
        <v>428</v>
      </c>
    </row>
    <row r="160" spans="1:7" ht="24.95" customHeight="1" thickBot="1" x14ac:dyDescent="0.3">
      <c r="A160" s="22">
        <v>2</v>
      </c>
      <c r="B160" s="26" t="str">
        <f>'[1]Arbeitsbl.Da.Betr.'!$B$10</f>
        <v>Greti BAIER</v>
      </c>
      <c r="C160" s="6" t="str">
        <f>'[1]Arbeitsbl.Da.Betr.'!$A$7</f>
        <v>Wüstenrot - Damen</v>
      </c>
      <c r="D160" s="7">
        <f>'[1]Arbeitsbl.Da.Betr.'!$C$10</f>
        <v>312</v>
      </c>
      <c r="E160" s="8">
        <f>'[1]Arbeitsbl.Da.Betr.'!$D$10</f>
        <v>114</v>
      </c>
      <c r="F160" s="9">
        <f>'[1]Arbeitsbl.Da.Betr.'!$E$10</f>
        <v>10</v>
      </c>
      <c r="G160" s="6">
        <f t="shared" si="4"/>
        <v>426</v>
      </c>
    </row>
    <row r="161" spans="1:7" ht="24.95" customHeight="1" thickBot="1" x14ac:dyDescent="0.3">
      <c r="A161" s="23">
        <v>3</v>
      </c>
      <c r="B161" s="26" t="str">
        <f>'[1]Arbeitsbl.Da.Betr.'!$B$7</f>
        <v>Karin FORSTHUBER</v>
      </c>
      <c r="C161" s="6" t="str">
        <f>'[1]Arbeitsbl.Da.Betr.'!$A$7</f>
        <v>Wüstenrot - Damen</v>
      </c>
      <c r="D161" s="7">
        <f>'[1]Arbeitsbl.Da.Betr.'!$C$7</f>
        <v>298</v>
      </c>
      <c r="E161" s="8">
        <f>'[1]Arbeitsbl.Da.Betr.'!$D$7</f>
        <v>112</v>
      </c>
      <c r="F161" s="9">
        <f>'[1]Arbeitsbl.Da.Betr.'!$E$7</f>
        <v>10</v>
      </c>
      <c r="G161" s="6">
        <f t="shared" si="4"/>
        <v>410</v>
      </c>
    </row>
    <row r="162" spans="1:7" ht="24.95" customHeight="1" thickBot="1" x14ac:dyDescent="0.3">
      <c r="A162" s="5">
        <v>4</v>
      </c>
      <c r="B162" s="26" t="str">
        <f>'[1]Arbeitsbl. He-Betr.'!$B$30</f>
        <v>Erika STRASSHOFER</v>
      </c>
      <c r="C162" s="6" t="str">
        <f>'[1]Arbeitsbl. He-Betr.'!$A$28</f>
        <v>Dentalwerk Bürmoos</v>
      </c>
      <c r="D162" s="7">
        <f>'[1]Arbeitsbl. He-Betr.'!$C$30</f>
        <v>276</v>
      </c>
      <c r="E162" s="8">
        <f>'[1]Arbeitsbl. He-Betr.'!$D$30</f>
        <v>132</v>
      </c>
      <c r="F162" s="9">
        <f>'[1]Arbeitsbl. He-Betr.'!$E$30</f>
        <v>7</v>
      </c>
      <c r="G162" s="6">
        <f t="shared" si="4"/>
        <v>408</v>
      </c>
    </row>
    <row r="163" spans="1:7" ht="24.95" customHeight="1" thickBot="1" x14ac:dyDescent="0.3">
      <c r="A163" s="5">
        <v>5</v>
      </c>
      <c r="B163" s="27" t="str">
        <f>'[1]Arbeitsbl. He-Betr.'!$B$94</f>
        <v>Inge GRUBER</v>
      </c>
      <c r="C163" s="11" t="str">
        <f>'[1]Arbeitsbl. He-Betr.'!$A$91</f>
        <v>BBSV 2</v>
      </c>
      <c r="D163" s="12">
        <f>'[1]Arbeitsbl. He-Betr.'!$C$94</f>
        <v>269</v>
      </c>
      <c r="E163" s="13">
        <f>'[1]Arbeitsbl. He-Betr.'!$D$94</f>
        <v>124</v>
      </c>
      <c r="F163" s="14">
        <f>'[1]Arbeitsbl. He-Betr.'!$E$94</f>
        <v>11</v>
      </c>
      <c r="G163" s="6">
        <f t="shared" si="4"/>
        <v>393</v>
      </c>
    </row>
    <row r="164" spans="1:7" ht="24.95" customHeight="1" thickBot="1" x14ac:dyDescent="0.3">
      <c r="A164" s="5">
        <v>6</v>
      </c>
      <c r="B164" s="27" t="str">
        <f>'[1]Arbeitsbl.Da.Betr.'!$B$16</f>
        <v>Gerti HINTERKÖRNER</v>
      </c>
      <c r="C164" s="11" t="str">
        <f>'[1]Arbeitsbl.Da.Betr.'!$A$14</f>
        <v>KC Mondsee - Damen</v>
      </c>
      <c r="D164" s="12">
        <f>'[1]Arbeitsbl.Da.Betr.'!$C$16</f>
        <v>275</v>
      </c>
      <c r="E164" s="13">
        <f>'[1]Arbeitsbl.Da.Betr.'!$D$16</f>
        <v>115</v>
      </c>
      <c r="F164" s="14">
        <f>'[1]Arbeitsbl.Da.Betr.'!$E$16</f>
        <v>17</v>
      </c>
      <c r="G164" s="6">
        <f t="shared" si="4"/>
        <v>390</v>
      </c>
    </row>
    <row r="165" spans="1:7" ht="24.95" customHeight="1" thickBot="1" x14ac:dyDescent="0.3">
      <c r="A165" s="5">
        <v>7</v>
      </c>
      <c r="B165" s="27" t="str">
        <f>'[1]Arbeitsbl.Da.Betr.'!$B$15</f>
        <v>Waltraud KRIEGER</v>
      </c>
      <c r="C165" s="11" t="str">
        <f>'[1]Arbeitsbl.Da.Betr.'!$A$14</f>
        <v>KC Mondsee - Damen</v>
      </c>
      <c r="D165" s="12">
        <f>'[1]Arbeitsbl.Da.Betr.'!$C$15</f>
        <v>280</v>
      </c>
      <c r="E165" s="13">
        <f>'[1]Arbeitsbl.Da.Betr.'!$D$15</f>
        <v>107</v>
      </c>
      <c r="F165" s="14">
        <f>'[1]Arbeitsbl.Da.Betr.'!$E$15</f>
        <v>12</v>
      </c>
      <c r="G165" s="6">
        <f t="shared" si="4"/>
        <v>387</v>
      </c>
    </row>
    <row r="166" spans="1:7" ht="24.95" customHeight="1" thickBot="1" x14ac:dyDescent="0.3">
      <c r="A166" s="5">
        <v>8</v>
      </c>
      <c r="B166" s="27" t="str">
        <f>'[1]Arbeitsbl.Da.Betr.'!$B$8</f>
        <v>Helli BUCZOLITS</v>
      </c>
      <c r="C166" s="11" t="str">
        <f>'[1]Arbeitsbl.Da.Betr.'!$A$7</f>
        <v>Wüstenrot - Damen</v>
      </c>
      <c r="D166" s="12">
        <f>'[1]Arbeitsbl.Da.Betr.'!$C$8</f>
        <v>277</v>
      </c>
      <c r="E166" s="13">
        <f>'[1]Arbeitsbl.Da.Betr.'!$D$8</f>
        <v>104</v>
      </c>
      <c r="F166" s="14">
        <f>'[1]Arbeitsbl.Da.Betr.'!$E$8</f>
        <v>10</v>
      </c>
      <c r="G166" s="6">
        <f t="shared" si="4"/>
        <v>381</v>
      </c>
    </row>
    <row r="167" spans="1:7" ht="24.95" customHeight="1" thickBot="1" x14ac:dyDescent="0.3">
      <c r="A167" s="5">
        <v>9</v>
      </c>
      <c r="B167" s="27" t="str">
        <f>'[1]Arbeitsbl. He-Betr.'!$B$35</f>
        <v>Melitta HABERER</v>
      </c>
      <c r="C167" s="11" t="str">
        <f>'[1]Arbeitsbl. He-Betr.'!$A$35</f>
        <v>Land Salzburg</v>
      </c>
      <c r="D167" s="12">
        <f>'[1]Arbeitsbl. He-Betr.'!$C$35</f>
        <v>283</v>
      </c>
      <c r="E167" s="13">
        <f>'[1]Arbeitsbl. He-Betr.'!$D$35</f>
        <v>97</v>
      </c>
      <c r="F167" s="14">
        <f>'[1]Arbeitsbl. He-Betr.'!$E$35</f>
        <v>13</v>
      </c>
      <c r="G167" s="6">
        <f t="shared" si="4"/>
        <v>380</v>
      </c>
    </row>
    <row r="168" spans="1:7" ht="24.95" customHeight="1" thickBot="1" x14ac:dyDescent="0.3">
      <c r="A168" s="5">
        <v>10</v>
      </c>
      <c r="B168" s="27" t="str">
        <f>'[1]Arbeitsbl.Da.Betr.'!$B$17</f>
        <v>Susanne SCHELL</v>
      </c>
      <c r="C168" s="11" t="str">
        <f>'[1]Arbeitsbl.Da.Betr.'!$A$14</f>
        <v>KC Mondsee - Damen</v>
      </c>
      <c r="D168" s="12">
        <f>'[1]Arbeitsbl.Da.Betr.'!$C$17</f>
        <v>270</v>
      </c>
      <c r="E168" s="13">
        <f>'[1]Arbeitsbl.Da.Betr.'!$D$17</f>
        <v>107</v>
      </c>
      <c r="F168" s="14">
        <f>'[1]Arbeitsbl.Da.Betr.'!$E$17</f>
        <v>15</v>
      </c>
      <c r="G168" s="6">
        <f t="shared" si="4"/>
        <v>377</v>
      </c>
    </row>
    <row r="169" spans="1:7" ht="24.95" customHeight="1" thickBot="1" x14ac:dyDescent="0.3">
      <c r="A169" s="5">
        <v>11</v>
      </c>
      <c r="B169" s="27" t="str">
        <f>'[1]Arbeitsbl. He-Betr.'!$B$71</f>
        <v>Margarete MACKNER</v>
      </c>
      <c r="C169" s="11" t="str">
        <f>'[1]Arbeitsbl. He-Betr.'!$A$70</f>
        <v>Salzburger Sparkasse</v>
      </c>
      <c r="D169" s="12">
        <f>'[1]Arbeitsbl. He-Betr.'!$C$71</f>
        <v>260</v>
      </c>
      <c r="E169" s="13">
        <f>'[1]Arbeitsbl. He-Betr.'!$D$71</f>
        <v>116</v>
      </c>
      <c r="F169" s="14">
        <f>'[1]Arbeitsbl. He-Betr.'!$E$71</f>
        <v>11</v>
      </c>
      <c r="G169" s="6">
        <f t="shared" si="4"/>
        <v>376</v>
      </c>
    </row>
    <row r="170" spans="1:7" ht="24.95" customHeight="1" thickBot="1" x14ac:dyDescent="0.3">
      <c r="A170" s="5">
        <v>12</v>
      </c>
      <c r="B170" s="27" t="str">
        <f>'[1]Arbeitsbl. He-Betr.'!$B$8</f>
        <v>Annemarie GIERBL</v>
      </c>
      <c r="C170" s="11" t="str">
        <f>'[1]Arbeitsbl. He-Betr.'!$A$7</f>
        <v>Tischlerei Fink</v>
      </c>
      <c r="D170" s="12">
        <f>'[1]Arbeitsbl. He-Betr.'!$C$8</f>
        <v>269</v>
      </c>
      <c r="E170" s="13">
        <f>'[1]Arbeitsbl. He-Betr.'!$D$8</f>
        <v>106</v>
      </c>
      <c r="F170" s="14">
        <f>'[1]Arbeitsbl. He-Betr.'!$E$8</f>
        <v>12</v>
      </c>
      <c r="G170" s="6">
        <f t="shared" si="4"/>
        <v>375</v>
      </c>
    </row>
    <row r="171" spans="1:7" ht="24.95" customHeight="1" thickBot="1" x14ac:dyDescent="0.3">
      <c r="A171" s="5">
        <v>13</v>
      </c>
      <c r="B171" s="27" t="str">
        <f>'[1]Arbeitsbl. He-Betr.'!$B$9</f>
        <v>Hildegard FINK</v>
      </c>
      <c r="C171" s="11" t="str">
        <f>'[1]Arbeitsbl. He-Betr.'!$A$7</f>
        <v>Tischlerei Fink</v>
      </c>
      <c r="D171" s="12">
        <f>'[1]Arbeitsbl. He-Betr.'!$C$9</f>
        <v>278</v>
      </c>
      <c r="E171" s="13">
        <f>'[1]Arbeitsbl. He-Betr.'!$D$9</f>
        <v>97</v>
      </c>
      <c r="F171" s="14">
        <f>'[1]Arbeitsbl. He-Betr.'!$E$9</f>
        <v>12</v>
      </c>
      <c r="G171" s="6">
        <f t="shared" si="4"/>
        <v>375</v>
      </c>
    </row>
    <row r="172" spans="1:7" ht="24.95" customHeight="1" thickBot="1" x14ac:dyDescent="0.3">
      <c r="A172" s="5">
        <v>14</v>
      </c>
      <c r="B172" s="27" t="str">
        <f>'[1]Arbeitsbl.Da.Betr.'!$B$14</f>
        <v>Annemarie GIERBL</v>
      </c>
      <c r="C172" s="11" t="str">
        <f>'[1]Arbeitsbl.Da.Betr.'!$A$14</f>
        <v>KC Mondsee - Damen</v>
      </c>
      <c r="D172" s="12">
        <f>'[1]Arbeitsbl.Da.Betr.'!$C$14</f>
        <v>277</v>
      </c>
      <c r="E172" s="13">
        <f>'[1]Arbeitsbl.Da.Betr.'!$D$14</f>
        <v>92</v>
      </c>
      <c r="F172" s="14">
        <f>'[1]Arbeitsbl.Da.Betr.'!$E$14</f>
        <v>13</v>
      </c>
      <c r="G172" s="6">
        <f t="shared" si="4"/>
        <v>369</v>
      </c>
    </row>
    <row r="173" spans="1:7" ht="24.95" customHeight="1" thickBot="1" x14ac:dyDescent="0.3">
      <c r="A173" s="5">
        <v>15</v>
      </c>
      <c r="B173" s="27" t="str">
        <f>'[1]Arbeitsbl.Da.Betr.'!$B$9</f>
        <v>Hilde KLAMMER</v>
      </c>
      <c r="C173" s="11" t="str">
        <f>'[1]Arbeitsbl.Da.Betr.'!$A$7</f>
        <v>Wüstenrot - Damen</v>
      </c>
      <c r="D173" s="12">
        <f>'[1]Arbeitsbl.Da.Betr.'!$C$9</f>
        <v>266</v>
      </c>
      <c r="E173" s="13">
        <f>'[1]Arbeitsbl.Da.Betr.'!$D$9</f>
        <v>87</v>
      </c>
      <c r="F173" s="14">
        <f>'[1]Arbeitsbl.Da.Betr.'!$E$9</f>
        <v>14</v>
      </c>
      <c r="G173" s="6">
        <f t="shared" si="4"/>
        <v>353</v>
      </c>
    </row>
    <row r="174" spans="1:7" ht="24.95" customHeight="1" thickBot="1" x14ac:dyDescent="0.3">
      <c r="A174" s="5">
        <v>16</v>
      </c>
      <c r="B174" s="27" t="str">
        <f>'[1]Arbeitsbl. He-Betr.'!$B$7</f>
        <v>Brigitte SCHÖNLEITNER</v>
      </c>
      <c r="C174" s="11" t="str">
        <f>'[1]Arbeitsbl. He-Betr.'!$A$7</f>
        <v>Tischlerei Fink</v>
      </c>
      <c r="D174" s="12">
        <f>'[1]Arbeitsbl. He-Betr.'!$C$7</f>
        <v>255</v>
      </c>
      <c r="E174" s="13">
        <f>'[1]Arbeitsbl. He-Betr.'!$D$7</f>
        <v>95</v>
      </c>
      <c r="F174" s="14">
        <f>'[1]Arbeitsbl. He-Betr.'!$E$7</f>
        <v>17</v>
      </c>
      <c r="G174" s="6">
        <f t="shared" si="4"/>
        <v>350</v>
      </c>
    </row>
    <row r="175" spans="1:7" ht="24.95" customHeight="1" thickBot="1" x14ac:dyDescent="0.3">
      <c r="A175" s="5">
        <v>17</v>
      </c>
      <c r="B175" s="28" t="str">
        <f>'[1]Arbeitsbl. He-Betr.'!$B$92</f>
        <v>Isabella DOPPLER</v>
      </c>
      <c r="C175" s="15" t="str">
        <f>'[1]Arbeitsbl. He-Betr.'!$A$91</f>
        <v>BBSV 2</v>
      </c>
      <c r="D175" s="16">
        <f>'[1]Arbeitsbl. He-Betr.'!$C$92</f>
        <v>241</v>
      </c>
      <c r="E175" s="17">
        <f>'[1]Arbeitsbl. He-Betr.'!$D$92</f>
        <v>83</v>
      </c>
      <c r="F175" s="18">
        <f>'[1]Arbeitsbl. He-Betr.'!$E$92</f>
        <v>23</v>
      </c>
      <c r="G175" s="19">
        <f t="shared" si="4"/>
        <v>324</v>
      </c>
    </row>
  </sheetData>
  <mergeCells count="16">
    <mergeCell ref="A105:G105"/>
    <mergeCell ref="A106:G106"/>
    <mergeCell ref="A155:G155"/>
    <mergeCell ref="A156:G156"/>
    <mergeCell ref="A83:G83"/>
    <mergeCell ref="A84:G84"/>
    <mergeCell ref="A103:G103"/>
    <mergeCell ref="A104:G104"/>
    <mergeCell ref="A153:G153"/>
    <mergeCell ref="A154:G154"/>
    <mergeCell ref="A1:G1"/>
    <mergeCell ref="A2:G2"/>
    <mergeCell ref="A3:G3"/>
    <mergeCell ref="A4:G4"/>
    <mergeCell ref="A85:G85"/>
    <mergeCell ref="A86:G86"/>
  </mergeCells>
  <conditionalFormatting sqref="D7:D82">
    <cfRule type="cellIs" dxfId="83" priority="35" operator="greaterThan">
      <formula>419.99</formula>
    </cfRule>
    <cfRule type="cellIs" dxfId="82" priority="36" operator="greaterThan">
      <formula>389.99</formula>
    </cfRule>
    <cfRule type="cellIs" dxfId="81" priority="37" operator="greaterThan">
      <formula>359.99</formula>
    </cfRule>
  </conditionalFormatting>
  <conditionalFormatting sqref="E7:E82">
    <cfRule type="cellIs" dxfId="80" priority="32" operator="greaterThan">
      <formula>219.99</formula>
    </cfRule>
    <cfRule type="cellIs" dxfId="79" priority="33" operator="greaterThan">
      <formula>189.99</formula>
    </cfRule>
    <cfRule type="cellIs" dxfId="78" priority="34" operator="greaterThan">
      <formula>159.99</formula>
    </cfRule>
  </conditionalFormatting>
  <conditionalFormatting sqref="F7:F82">
    <cfRule type="cellIs" dxfId="77" priority="31" operator="equal">
      <formula>0</formula>
    </cfRule>
  </conditionalFormatting>
  <conditionalFormatting sqref="G7:G82">
    <cfRule type="cellIs" dxfId="76" priority="28" operator="greaterThan">
      <formula>599.99</formula>
    </cfRule>
    <cfRule type="cellIs" dxfId="75" priority="29" operator="greaterThan">
      <formula>539.99</formula>
    </cfRule>
    <cfRule type="cellIs" dxfId="74" priority="30" operator="greaterThan">
      <formula>479.99</formula>
    </cfRule>
  </conditionalFormatting>
  <conditionalFormatting sqref="E85:E87 E89:E102">
    <cfRule type="cellIs" dxfId="73" priority="25" operator="greaterThan">
      <formula>219.99</formula>
    </cfRule>
    <cfRule type="cellIs" dxfId="72" priority="26" operator="greaterThan">
      <formula>189.99</formula>
    </cfRule>
    <cfRule type="cellIs" dxfId="71" priority="27" operator="greaterThan">
      <formula>159.99</formula>
    </cfRule>
  </conditionalFormatting>
  <conditionalFormatting sqref="F85:F102">
    <cfRule type="cellIs" dxfId="70" priority="24" operator="equal">
      <formula>0</formula>
    </cfRule>
  </conditionalFormatting>
  <conditionalFormatting sqref="G85:G87 G89:G102">
    <cfRule type="cellIs" dxfId="69" priority="21" operator="greaterThan">
      <formula>599.99</formula>
    </cfRule>
    <cfRule type="cellIs" dxfId="68" priority="22" operator="greaterThan">
      <formula>539.99</formula>
    </cfRule>
    <cfRule type="cellIs" dxfId="67" priority="23" operator="greaterThan">
      <formula>479.99</formula>
    </cfRule>
  </conditionalFormatting>
  <conditionalFormatting sqref="D85:D87 D89:D102">
    <cfRule type="cellIs" dxfId="66" priority="18" operator="greaterThan">
      <formula>419.99</formula>
    </cfRule>
    <cfRule type="cellIs" dxfId="65" priority="19" operator="greaterThan">
      <formula>389.99</formula>
    </cfRule>
    <cfRule type="cellIs" dxfId="64" priority="20" operator="greaterThan">
      <formula>359.99</formula>
    </cfRule>
  </conditionalFormatting>
  <conditionalFormatting sqref="G159:G175">
    <cfRule type="cellIs" dxfId="63" priority="1" operator="greaterThan">
      <formula>499.99</formula>
    </cfRule>
    <cfRule type="cellIs" dxfId="62" priority="2" operator="greaterThan">
      <formula>449.99</formula>
    </cfRule>
    <cfRule type="cellIs" dxfId="61" priority="3" operator="greaterThan">
      <formula>399.99</formula>
    </cfRule>
  </conditionalFormatting>
  <conditionalFormatting sqref="D109:D139 D141:D152">
    <cfRule type="cellIs" dxfId="60" priority="15" operator="greaterThan">
      <formula>399.99</formula>
    </cfRule>
    <cfRule type="cellIs" dxfId="59" priority="16" operator="greaterThan">
      <formula>349.99</formula>
    </cfRule>
    <cfRule type="cellIs" dxfId="58" priority="17" operator="greaterThan">
      <formula>299.99</formula>
    </cfRule>
  </conditionalFormatting>
  <conditionalFormatting sqref="E109:E139 E141:E152">
    <cfRule type="cellIs" dxfId="57" priority="12" operator="greaterThan">
      <formula>249.99</formula>
    </cfRule>
    <cfRule type="cellIs" dxfId="56" priority="13" operator="greaterThan">
      <formula>209.99</formula>
    </cfRule>
    <cfRule type="cellIs" dxfId="55" priority="14" operator="greaterThan">
      <formula>179.99</formula>
    </cfRule>
  </conditionalFormatting>
  <conditionalFormatting sqref="F109:F139 F141:F152">
    <cfRule type="cellIs" dxfId="54" priority="11" operator="equal">
      <formula>0</formula>
    </cfRule>
  </conditionalFormatting>
  <conditionalFormatting sqref="G109:G139 G141:G152">
    <cfRule type="cellIs" dxfId="53" priority="8" operator="greaterThan">
      <formula>499.99</formula>
    </cfRule>
    <cfRule type="cellIs" dxfId="52" priority="9" operator="greaterThan">
      <formula>449.99</formula>
    </cfRule>
    <cfRule type="cellIs" dxfId="51" priority="10" operator="greaterThan">
      <formula>399.99</formula>
    </cfRule>
  </conditionalFormatting>
  <conditionalFormatting sqref="E159:E175">
    <cfRule type="cellIs" dxfId="50" priority="5" operator="greaterThan">
      <formula>249.99</formula>
    </cfRule>
    <cfRule type="cellIs" dxfId="49" priority="6" operator="greaterThan">
      <formula>199.99</formula>
    </cfRule>
    <cfRule type="cellIs" dxfId="48" priority="7" operator="greaterThan">
      <formula>179.99</formula>
    </cfRule>
  </conditionalFormatting>
  <conditionalFormatting sqref="F159:F175">
    <cfRule type="cellIs" dxfId="47" priority="4" operator="equal">
      <formula>0</formula>
    </cfRule>
  </conditionalFormatting>
  <pageMargins left="0.7" right="0.7" top="0.78740157499999996" bottom="0.78740157499999996" header="0.3" footer="0.3"/>
  <pageSetup paperSize="9" scale="64" orientation="portrait" horizontalDpi="4294967293" verticalDpi="4294967293" r:id="rId1"/>
  <rowBreaks count="3" manualBreakCount="3">
    <brk id="84" max="16383" man="1"/>
    <brk id="104" max="16383" man="1"/>
    <brk id="15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8E119-EE5D-4304-8D38-099A6F83D472}">
  <dimension ref="A1:G62"/>
  <sheetViews>
    <sheetView tabSelected="1" topLeftCell="A23" zoomScaleNormal="100" workbookViewId="0">
      <selection activeCell="J33" sqref="J33"/>
    </sheetView>
  </sheetViews>
  <sheetFormatPr baseColWidth="10" defaultRowHeight="15" x14ac:dyDescent="0.25"/>
  <cols>
    <col min="1" max="1" width="6.140625" customWidth="1"/>
    <col min="2" max="2" width="36.5703125" customWidth="1"/>
  </cols>
  <sheetData>
    <row r="1" spans="1:7" ht="52.5" x14ac:dyDescent="1.1499999999999999">
      <c r="A1" s="1" t="s">
        <v>0</v>
      </c>
      <c r="B1" s="1"/>
      <c r="C1" s="1"/>
      <c r="D1" s="1"/>
      <c r="E1" s="1"/>
      <c r="F1" s="1"/>
      <c r="G1" s="1"/>
    </row>
    <row r="2" spans="1:7" ht="27.75" x14ac:dyDescent="0.4">
      <c r="A2" s="2" t="s">
        <v>1</v>
      </c>
      <c r="B2" s="2"/>
      <c r="C2" s="2"/>
      <c r="D2" s="2"/>
      <c r="E2" s="2"/>
      <c r="F2" s="2"/>
      <c r="G2" s="2"/>
    </row>
    <row r="3" spans="1:7" ht="27.75" x14ac:dyDescent="0.4">
      <c r="A3" s="2" t="s">
        <v>2</v>
      </c>
      <c r="B3" s="2"/>
      <c r="C3" s="2"/>
      <c r="D3" s="2"/>
      <c r="E3" s="2"/>
      <c r="F3" s="2"/>
      <c r="G3" s="2"/>
    </row>
    <row r="4" spans="1:7" ht="24.75" x14ac:dyDescent="0.5">
      <c r="A4" s="3" t="s">
        <v>3</v>
      </c>
      <c r="B4" s="3"/>
      <c r="C4" s="3"/>
      <c r="D4" s="3"/>
      <c r="E4" s="3"/>
      <c r="F4" s="3"/>
      <c r="G4" s="3"/>
    </row>
    <row r="5" spans="1:7" ht="15.75" thickBot="1" x14ac:dyDescent="0.3"/>
    <row r="6" spans="1:7" ht="15.75" thickBot="1" x14ac:dyDescent="0.3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</row>
    <row r="7" spans="1:7" ht="21" thickBot="1" x14ac:dyDescent="0.3">
      <c r="A7" s="5">
        <v>1</v>
      </c>
      <c r="B7" s="6" t="str">
        <f>'[1]Arbeitsbl. He'!$A$7</f>
        <v>SV Schwarzach</v>
      </c>
      <c r="C7" s="7">
        <f>'[1]Arbeitsbl. He'!$C$11</f>
        <v>1467</v>
      </c>
      <c r="D7" s="8">
        <f>'[1]Arbeitsbl. He'!$D$11</f>
        <v>721</v>
      </c>
      <c r="E7" s="9">
        <f>'[1]Arbeitsbl. He'!$E$11</f>
        <v>16</v>
      </c>
      <c r="F7" s="6">
        <f t="shared" ref="F7:F25" si="0">SUM(C7:D7)</f>
        <v>2188</v>
      </c>
      <c r="G7" s="10">
        <f>'[1]Arbeitsbl. He'!$B$11</f>
        <v>547</v>
      </c>
    </row>
    <row r="8" spans="1:7" ht="21" thickBot="1" x14ac:dyDescent="0.3">
      <c r="A8" s="5">
        <v>2</v>
      </c>
      <c r="B8" s="11" t="str">
        <f>'[1]Arbeitsbl. He'!$A$35</f>
        <v>KSK Hallein 1</v>
      </c>
      <c r="C8" s="12">
        <f>'[1]Arbeitsbl. He'!$C$39</f>
        <v>1446</v>
      </c>
      <c r="D8" s="13">
        <f>'[1]Arbeitsbl. He'!$D$39</f>
        <v>711</v>
      </c>
      <c r="E8" s="14">
        <f>'[1]Arbeitsbl. He'!$E$39</f>
        <v>19</v>
      </c>
      <c r="F8" s="6">
        <f t="shared" si="0"/>
        <v>2157</v>
      </c>
      <c r="G8" s="10">
        <f>'[1]Arbeitsbl. He'!$B$39</f>
        <v>539.25</v>
      </c>
    </row>
    <row r="9" spans="1:7" ht="21" thickBot="1" x14ac:dyDescent="0.3">
      <c r="A9" s="5">
        <v>3</v>
      </c>
      <c r="B9" s="11" t="str">
        <f>'[1]Arbeitsbl. He'!$A$84</f>
        <v xml:space="preserve"> KC Saalfelden 1</v>
      </c>
      <c r="C9" s="12">
        <f>'[1]Arbeitsbl. He'!$C$88</f>
        <v>1475</v>
      </c>
      <c r="D9" s="13">
        <f>'[1]Arbeitsbl. He'!$D$88</f>
        <v>673</v>
      </c>
      <c r="E9" s="14">
        <f>'[1]Arbeitsbl. He'!$E$88</f>
        <v>35</v>
      </c>
      <c r="F9" s="6">
        <f t="shared" si="0"/>
        <v>2148</v>
      </c>
      <c r="G9" s="10">
        <f>'[1]Arbeitsbl. He'!$B$88</f>
        <v>537</v>
      </c>
    </row>
    <row r="10" spans="1:7" ht="21" thickBot="1" x14ac:dyDescent="0.3">
      <c r="A10" s="5">
        <v>4</v>
      </c>
      <c r="B10" s="11" t="str">
        <f>'[1]Arbeitsbl. He'!$A$91</f>
        <v>KC Rif 1</v>
      </c>
      <c r="C10" s="12">
        <f>'[1]Arbeitsbl. He'!$C$95</f>
        <v>1479</v>
      </c>
      <c r="D10" s="13">
        <f>'[1]Arbeitsbl. He'!$D$95</f>
        <v>659</v>
      </c>
      <c r="E10" s="14">
        <f>'[1]Arbeitsbl. He'!$E$95</f>
        <v>25</v>
      </c>
      <c r="F10" s="6">
        <f t="shared" si="0"/>
        <v>2138</v>
      </c>
      <c r="G10" s="10">
        <f>'[1]Arbeitsbl. He'!$B$95</f>
        <v>534.5</v>
      </c>
    </row>
    <row r="11" spans="1:7" ht="21" thickBot="1" x14ac:dyDescent="0.3">
      <c r="A11" s="5">
        <v>5</v>
      </c>
      <c r="B11" s="11" t="str">
        <f>'[1]Arbeitsbl. He'!$A$77</f>
        <v>ASV 1</v>
      </c>
      <c r="C11" s="12">
        <f>'[1]Arbeitsbl. He'!$C$81</f>
        <v>1430</v>
      </c>
      <c r="D11" s="13">
        <f>'[1]Arbeitsbl. He'!$D$81</f>
        <v>704</v>
      </c>
      <c r="E11" s="14">
        <f>'[1]Arbeitsbl. He'!$E$81</f>
        <v>34</v>
      </c>
      <c r="F11" s="6">
        <f t="shared" si="0"/>
        <v>2134</v>
      </c>
      <c r="G11" s="10">
        <f>'[1]Arbeitsbl. He'!$B$81</f>
        <v>533.5</v>
      </c>
    </row>
    <row r="12" spans="1:7" ht="21" thickBot="1" x14ac:dyDescent="0.3">
      <c r="A12" s="5">
        <v>6</v>
      </c>
      <c r="B12" s="11" t="str">
        <f>'[1]Arbeitsbl. He'!$A$42</f>
        <v>KSK Hallein 2</v>
      </c>
      <c r="C12" s="12">
        <f>'[1]Arbeitsbl. He'!$C$46</f>
        <v>1467</v>
      </c>
      <c r="D12" s="13">
        <f>'[1]Arbeitsbl. He'!$D$46</f>
        <v>657</v>
      </c>
      <c r="E12" s="14">
        <f>'[1]Arbeitsbl. He'!$E$46</f>
        <v>26</v>
      </c>
      <c r="F12" s="6">
        <f t="shared" si="0"/>
        <v>2124</v>
      </c>
      <c r="G12" s="10">
        <f>'[1]Arbeitsbl. He'!$B$46</f>
        <v>531</v>
      </c>
    </row>
    <row r="13" spans="1:7" ht="21" thickBot="1" x14ac:dyDescent="0.3">
      <c r="A13" s="5">
        <v>7</v>
      </c>
      <c r="B13" s="11" t="str">
        <f>'[1]Arbeitsbl. He'!$A$119</f>
        <v>1. KC Saalfelden 2</v>
      </c>
      <c r="C13" s="12">
        <f>'[1]Arbeitsbl. He'!$C$123</f>
        <v>1413</v>
      </c>
      <c r="D13" s="13">
        <f>'[1]Arbeitsbl. He'!$D$123</f>
        <v>705</v>
      </c>
      <c r="E13" s="14">
        <f>'[1]Arbeitsbl. He'!$E$123</f>
        <v>17</v>
      </c>
      <c r="F13" s="6">
        <f t="shared" si="0"/>
        <v>2118</v>
      </c>
      <c r="G13" s="10">
        <f>'[1]Arbeitsbl. He'!$B$123</f>
        <v>529.5</v>
      </c>
    </row>
    <row r="14" spans="1:7" ht="21" thickBot="1" x14ac:dyDescent="0.3">
      <c r="A14" s="5">
        <v>8</v>
      </c>
      <c r="B14" s="11" t="str">
        <f>'[1]Arbeitsbl. He'!$A$28</f>
        <v>SC Wüstenrot 2</v>
      </c>
      <c r="C14" s="12">
        <f>'[1]Arbeitsbl. He'!$C$32</f>
        <v>1389</v>
      </c>
      <c r="D14" s="13">
        <f>'[1]Arbeitsbl. He'!$D$32</f>
        <v>663</v>
      </c>
      <c r="E14" s="14">
        <f>'[1]Arbeitsbl. He'!$E$32</f>
        <v>33</v>
      </c>
      <c r="F14" s="6">
        <f t="shared" si="0"/>
        <v>2052</v>
      </c>
      <c r="G14" s="10">
        <f>'[1]Arbeitsbl. He'!$B$32</f>
        <v>513</v>
      </c>
    </row>
    <row r="15" spans="1:7" ht="21" thickBot="1" x14ac:dyDescent="0.3">
      <c r="A15" s="5">
        <v>9</v>
      </c>
      <c r="B15" s="11" t="str">
        <f>'[1]Arbeitsbl. He'!$A$63</f>
        <v>KC Salzburg 1</v>
      </c>
      <c r="C15" s="12">
        <f>'[1]Arbeitsbl. He'!$C$67</f>
        <v>1421</v>
      </c>
      <c r="D15" s="13">
        <f>'[1]Arbeitsbl. He'!$D$67</f>
        <v>631</v>
      </c>
      <c r="E15" s="14">
        <f>'[1]Arbeitsbl. He'!$E$67</f>
        <v>26</v>
      </c>
      <c r="F15" s="6">
        <f t="shared" si="0"/>
        <v>2052</v>
      </c>
      <c r="G15" s="10">
        <f>'[1]Arbeitsbl. He'!$B$67</f>
        <v>513</v>
      </c>
    </row>
    <row r="16" spans="1:7" ht="21" thickBot="1" x14ac:dyDescent="0.3">
      <c r="A16" s="5">
        <v>10</v>
      </c>
      <c r="B16" s="11" t="str">
        <f>'[1]Arbeitsbl. He'!$A$98</f>
        <v>KC Rif 2</v>
      </c>
      <c r="C16" s="12">
        <f>'[1]Arbeitsbl. He'!$C$102</f>
        <v>1407</v>
      </c>
      <c r="D16" s="13">
        <f>'[1]Arbeitsbl. He'!$D$102</f>
        <v>617</v>
      </c>
      <c r="E16" s="14">
        <f>'[1]Arbeitsbl. He'!$E$102</f>
        <v>36</v>
      </c>
      <c r="F16" s="6">
        <f t="shared" si="0"/>
        <v>2024</v>
      </c>
      <c r="G16" s="10">
        <f>'[1]Arbeitsbl. He'!$B$102</f>
        <v>506</v>
      </c>
    </row>
    <row r="17" spans="1:7" ht="21" thickBot="1" x14ac:dyDescent="0.3">
      <c r="A17" s="5">
        <v>11</v>
      </c>
      <c r="B17" s="11" t="str">
        <f>'[1]Arbeitsbl. He'!$A$21</f>
        <v>SC Wüstenrot 1</v>
      </c>
      <c r="C17" s="12">
        <f>'[1]Arbeitsbl. He'!$C$25</f>
        <v>1400</v>
      </c>
      <c r="D17" s="13">
        <f>'[1]Arbeitsbl. He'!$D$25</f>
        <v>623</v>
      </c>
      <c r="E17" s="14">
        <f>'[1]Arbeitsbl. He'!$E$25</f>
        <v>40</v>
      </c>
      <c r="F17" s="6">
        <f t="shared" si="0"/>
        <v>2023</v>
      </c>
      <c r="G17" s="10">
        <f>'[1]Arbeitsbl. He'!$B$25</f>
        <v>505.75</v>
      </c>
    </row>
    <row r="18" spans="1:7" ht="21" thickBot="1" x14ac:dyDescent="0.3">
      <c r="A18" s="5">
        <v>12</v>
      </c>
      <c r="B18" s="11" t="str">
        <f>'[1]Arbeitsbl. He'!$A$140</f>
        <v>ASV 2</v>
      </c>
      <c r="C18" s="12">
        <f>'[1]Arbeitsbl. He'!$C$144</f>
        <v>1413</v>
      </c>
      <c r="D18" s="13">
        <f>'[1]Arbeitsbl. He'!$D$144</f>
        <v>599</v>
      </c>
      <c r="E18" s="14">
        <f>'[1]Arbeitsbl. He'!$E$144</f>
        <v>47</v>
      </c>
      <c r="F18" s="6">
        <f t="shared" si="0"/>
        <v>2012</v>
      </c>
      <c r="G18" s="10">
        <f>'[1]Arbeitsbl. He'!$B$144</f>
        <v>503</v>
      </c>
    </row>
    <row r="19" spans="1:7" ht="21" thickBot="1" x14ac:dyDescent="0.3">
      <c r="A19" s="5">
        <v>13</v>
      </c>
      <c r="B19" s="11" t="str">
        <f>'[1]Arbeitsbl. He'!$A$126</f>
        <v>SBG Gehörlosen TSV 1</v>
      </c>
      <c r="C19" s="12">
        <f>'[1]Arbeitsbl. He'!$C$130</f>
        <v>1409</v>
      </c>
      <c r="D19" s="13">
        <f>'[1]Arbeitsbl. He'!$D$130</f>
        <v>597</v>
      </c>
      <c r="E19" s="14">
        <f>'[1]Arbeitsbl. He'!$E$130</f>
        <v>38</v>
      </c>
      <c r="F19" s="6">
        <f t="shared" si="0"/>
        <v>2006</v>
      </c>
      <c r="G19" s="10">
        <f>'[1]Arbeitsbl. He'!$B$130</f>
        <v>501.5</v>
      </c>
    </row>
    <row r="20" spans="1:7" ht="21" thickBot="1" x14ac:dyDescent="0.3">
      <c r="A20" s="5">
        <v>14</v>
      </c>
      <c r="B20" s="11" t="str">
        <f>'[1]Arbeitsbl. He'!$A$133</f>
        <v>SBG Gehörlosen TSV 2</v>
      </c>
      <c r="C20" s="12">
        <f>'[1]Arbeitsbl. He'!$C$137</f>
        <v>1391</v>
      </c>
      <c r="D20" s="13">
        <f>'[1]Arbeitsbl. He'!$D$137</f>
        <v>575</v>
      </c>
      <c r="E20" s="14">
        <f>'[1]Arbeitsbl. He'!$E$137</f>
        <v>45</v>
      </c>
      <c r="F20" s="6">
        <f t="shared" si="0"/>
        <v>1966</v>
      </c>
      <c r="G20" s="10">
        <f>'[1]Arbeitsbl. He'!$B$137</f>
        <v>491.5</v>
      </c>
    </row>
    <row r="21" spans="1:7" ht="21" thickBot="1" x14ac:dyDescent="0.3">
      <c r="A21" s="5">
        <v>15</v>
      </c>
      <c r="B21" s="11" t="str">
        <f>'[1]Arbeitsbl. He'!$A$14</f>
        <v>SKC Unken</v>
      </c>
      <c r="C21" s="12">
        <f>'[1]Arbeitsbl. He'!$C$18</f>
        <v>1348</v>
      </c>
      <c r="D21" s="13">
        <f>'[1]Arbeitsbl. He'!$D$18</f>
        <v>609</v>
      </c>
      <c r="E21" s="14">
        <f>'[1]Arbeitsbl. He'!$E$18</f>
        <v>46</v>
      </c>
      <c r="F21" s="6">
        <f t="shared" si="0"/>
        <v>1957</v>
      </c>
      <c r="G21" s="10">
        <f>'[1]Arbeitsbl. He'!$B$18</f>
        <v>489.25</v>
      </c>
    </row>
    <row r="22" spans="1:7" ht="21" thickBot="1" x14ac:dyDescent="0.3">
      <c r="A22" s="5">
        <v>16</v>
      </c>
      <c r="B22" s="11" t="str">
        <f>'[1]Arbeitsbl. He'!$A$70</f>
        <v>KC Salzburg 2</v>
      </c>
      <c r="C22" s="12">
        <f>'[1]Arbeitsbl. He'!$C$74</f>
        <v>1343</v>
      </c>
      <c r="D22" s="13">
        <f>'[1]Arbeitsbl. He'!$D$74</f>
        <v>603</v>
      </c>
      <c r="E22" s="14">
        <f>'[1]Arbeitsbl. He'!$E$74</f>
        <v>46</v>
      </c>
      <c r="F22" s="6">
        <f t="shared" si="0"/>
        <v>1946</v>
      </c>
      <c r="G22" s="10">
        <f>'[1]Arbeitsbl. He'!$B$74</f>
        <v>486.5</v>
      </c>
    </row>
    <row r="23" spans="1:7" ht="21" thickBot="1" x14ac:dyDescent="0.3">
      <c r="A23" s="5">
        <v>17</v>
      </c>
      <c r="B23" s="11" t="str">
        <f>'[1]Arbeitsbl. He'!$A$49</f>
        <v>USK Hallwang</v>
      </c>
      <c r="C23" s="12">
        <f>'[1]Arbeitsbl. He'!$C$53</f>
        <v>1346</v>
      </c>
      <c r="D23" s="13">
        <f>'[1]Arbeitsbl. He'!$D$53</f>
        <v>538</v>
      </c>
      <c r="E23" s="14">
        <f>'[1]Arbeitsbl. He'!$E$53</f>
        <v>55</v>
      </c>
      <c r="F23" s="6">
        <f t="shared" si="0"/>
        <v>1884</v>
      </c>
      <c r="G23" s="10">
        <f>'[1]Arbeitsbl. He'!$B$53</f>
        <v>471</v>
      </c>
    </row>
    <row r="24" spans="1:7" ht="21" thickBot="1" x14ac:dyDescent="0.3">
      <c r="A24" s="5">
        <v>18</v>
      </c>
      <c r="B24" s="11" t="str">
        <f>'[1]Arbeitsbl. He'!$A$105</f>
        <v>KC Rif 3</v>
      </c>
      <c r="C24" s="12">
        <f>'[1]Arbeitsbl. He'!$C$109</f>
        <v>1324</v>
      </c>
      <c r="D24" s="13">
        <f>'[1]Arbeitsbl. He'!$D$109</f>
        <v>551</v>
      </c>
      <c r="E24" s="14">
        <f>'[1]Arbeitsbl. He'!$E$109</f>
        <v>63</v>
      </c>
      <c r="F24" s="6">
        <f t="shared" si="0"/>
        <v>1875</v>
      </c>
      <c r="G24" s="10">
        <f>'[1]Arbeitsbl. He'!$B$109</f>
        <v>468.75</v>
      </c>
    </row>
    <row r="25" spans="1:7" ht="21" thickBot="1" x14ac:dyDescent="0.3">
      <c r="A25" s="5">
        <v>19</v>
      </c>
      <c r="B25" s="15" t="str">
        <f>'[1]Arbeitsbl. He'!$A$112</f>
        <v>ESV Bischofshofen</v>
      </c>
      <c r="C25" s="16">
        <f>'[1]Arbeitsbl. He'!$C$116</f>
        <v>1249</v>
      </c>
      <c r="D25" s="17">
        <f>'[1]Arbeitsbl. He'!$D$116</f>
        <v>469</v>
      </c>
      <c r="E25" s="18">
        <f>'[1]Arbeitsbl. He'!$E$116</f>
        <v>58</v>
      </c>
      <c r="F25" s="19">
        <f t="shared" si="0"/>
        <v>1718</v>
      </c>
      <c r="G25" s="10">
        <f>'[1]Arbeitsbl. He'!$B$116</f>
        <v>429.5</v>
      </c>
    </row>
    <row r="27" spans="1:7" ht="27.75" x14ac:dyDescent="0.4">
      <c r="A27" s="2" t="s">
        <v>2</v>
      </c>
      <c r="B27" s="2"/>
      <c r="C27" s="2"/>
      <c r="D27" s="2"/>
      <c r="E27" s="2"/>
      <c r="F27" s="2"/>
      <c r="G27" s="2"/>
    </row>
    <row r="28" spans="1:7" ht="24.75" x14ac:dyDescent="0.5">
      <c r="A28" s="3" t="s">
        <v>11</v>
      </c>
      <c r="B28" s="3"/>
      <c r="C28" s="3"/>
      <c r="D28" s="3"/>
      <c r="E28" s="3"/>
      <c r="F28" s="3"/>
      <c r="G28" s="3"/>
    </row>
    <row r="29" spans="1:7" ht="15.75" thickBot="1" x14ac:dyDescent="0.3"/>
    <row r="30" spans="1:7" ht="15.75" thickBot="1" x14ac:dyDescent="0.3">
      <c r="A30" s="4" t="s">
        <v>4</v>
      </c>
      <c r="B30" s="4" t="s">
        <v>5</v>
      </c>
      <c r="C30" s="4" t="s">
        <v>6</v>
      </c>
      <c r="D30" s="4" t="s">
        <v>7</v>
      </c>
      <c r="E30" s="4" t="s">
        <v>8</v>
      </c>
      <c r="F30" s="4" t="s">
        <v>9</v>
      </c>
      <c r="G30" s="4" t="s">
        <v>10</v>
      </c>
    </row>
    <row r="31" spans="1:7" ht="24" thickBot="1" x14ac:dyDescent="0.3">
      <c r="A31" s="20">
        <v>1</v>
      </c>
      <c r="B31" s="6" t="str">
        <f>'[1]Arbeitspl. Da'!$A$14</f>
        <v>SV Schwarzach</v>
      </c>
      <c r="C31" s="7">
        <f>'[1]Arbeitspl. Da'!$C$18</f>
        <v>1424</v>
      </c>
      <c r="D31" s="8">
        <f>'[1]Arbeitspl. Da'!$D$18</f>
        <v>620</v>
      </c>
      <c r="E31" s="9">
        <f>'[1]Arbeitspl. Da'!$E$18</f>
        <v>35</v>
      </c>
      <c r="F31" s="6">
        <f>SUM(C31:D31)</f>
        <v>2044</v>
      </c>
      <c r="G31" s="21">
        <f>'[1]Arbeitspl. Da'!$B$18</f>
        <v>511</v>
      </c>
    </row>
    <row r="32" spans="1:7" ht="24" thickBot="1" x14ac:dyDescent="0.3">
      <c r="A32" s="22">
        <v>2</v>
      </c>
      <c r="B32" s="11" t="str">
        <f>'[1]Arbeitspl. Da'!$A$21</f>
        <v>1. KC Saalfelden</v>
      </c>
      <c r="C32" s="12">
        <f>'[1]Arbeitspl. Da'!$C$25</f>
        <v>1344</v>
      </c>
      <c r="D32" s="13">
        <f>'[1]Arbeitspl. Da'!$D$25</f>
        <v>580</v>
      </c>
      <c r="E32" s="14">
        <f>'[1]Arbeitspl. Da'!$E$25</f>
        <v>54</v>
      </c>
      <c r="F32" s="6">
        <f>SUM(C32:D32)</f>
        <v>1924</v>
      </c>
      <c r="G32" s="21">
        <f>'[1]Arbeitspl. Da'!$B$25</f>
        <v>481</v>
      </c>
    </row>
    <row r="33" spans="1:7" ht="24" thickBot="1" x14ac:dyDescent="0.3">
      <c r="A33" s="23">
        <v>3</v>
      </c>
      <c r="B33" s="15" t="str">
        <f>'[1]Arbeitspl. Da'!$A$7</f>
        <v>KC Salzburg</v>
      </c>
      <c r="C33" s="16">
        <f>'[1]Arbeitspl. Da'!$C$11</f>
        <v>1281</v>
      </c>
      <c r="D33" s="17">
        <f>'[1]Arbeitspl. Da'!$D$11</f>
        <v>561</v>
      </c>
      <c r="E33" s="18">
        <f>'[1]Arbeitspl. Da'!$E$18</f>
        <v>35</v>
      </c>
      <c r="F33" s="19">
        <f>SUM(C33:D33)</f>
        <v>1842</v>
      </c>
      <c r="G33" s="21">
        <f>'[1]Arbeitspl. Da'!$B$11</f>
        <v>460.5</v>
      </c>
    </row>
    <row r="34" spans="1:7" ht="23.25" x14ac:dyDescent="0.25">
      <c r="B34" s="37"/>
      <c r="C34" s="37"/>
      <c r="D34" s="37"/>
      <c r="E34" s="37"/>
      <c r="F34" s="37"/>
      <c r="G34" s="38"/>
    </row>
    <row r="35" spans="1:7" ht="52.5" x14ac:dyDescent="1.1499999999999999">
      <c r="A35" s="1" t="s">
        <v>0</v>
      </c>
      <c r="B35" s="1"/>
      <c r="C35" s="1"/>
      <c r="D35" s="1"/>
      <c r="E35" s="1"/>
      <c r="F35" s="1"/>
      <c r="G35" s="1"/>
    </row>
    <row r="36" spans="1:7" ht="27.75" x14ac:dyDescent="0.4">
      <c r="A36" s="2" t="s">
        <v>1</v>
      </c>
      <c r="B36" s="2"/>
      <c r="C36" s="2"/>
      <c r="D36" s="2"/>
      <c r="E36" s="2"/>
      <c r="F36" s="2"/>
      <c r="G36" s="2"/>
    </row>
    <row r="37" spans="1:7" ht="27.75" x14ac:dyDescent="0.4">
      <c r="A37" s="2" t="s">
        <v>2</v>
      </c>
      <c r="B37" s="2"/>
      <c r="C37" s="2"/>
      <c r="D37" s="2"/>
      <c r="E37" s="2"/>
      <c r="F37" s="2"/>
      <c r="G37" s="2"/>
    </row>
    <row r="38" spans="1:7" ht="24.75" x14ac:dyDescent="0.5">
      <c r="A38" s="3" t="s">
        <v>12</v>
      </c>
      <c r="B38" s="3"/>
      <c r="C38" s="3"/>
      <c r="D38" s="3"/>
      <c r="E38" s="3"/>
      <c r="F38" s="3"/>
      <c r="G38" s="3"/>
    </row>
    <row r="39" spans="1:7" ht="15.75" thickBot="1" x14ac:dyDescent="0.3"/>
    <row r="40" spans="1:7" ht="15.75" thickBot="1" x14ac:dyDescent="0.3">
      <c r="A40" s="4" t="s">
        <v>4</v>
      </c>
      <c r="B40" s="4" t="s">
        <v>5</v>
      </c>
      <c r="C40" s="4" t="s">
        <v>6</v>
      </c>
      <c r="D40" s="4" t="s">
        <v>7</v>
      </c>
      <c r="E40" s="4" t="s">
        <v>8</v>
      </c>
      <c r="F40" s="4" t="s">
        <v>9</v>
      </c>
      <c r="G40" s="4" t="s">
        <v>10</v>
      </c>
    </row>
    <row r="41" spans="1:7" ht="21" thickBot="1" x14ac:dyDescent="0.3">
      <c r="A41" s="5">
        <v>1</v>
      </c>
      <c r="B41" s="6" t="str">
        <f>'[1]Arbeitsbl. He-Betr.'!$A$49</f>
        <v>Pichler-Strobl</v>
      </c>
      <c r="C41" s="7">
        <f>'[1]Arbeitsbl. He-Betr.'!$C$53</f>
        <v>1167</v>
      </c>
      <c r="D41" s="8">
        <f>'[1]Arbeitsbl. He-Betr.'!$D$53</f>
        <v>613</v>
      </c>
      <c r="E41" s="9">
        <f>'[1]Arbeitsbl. He-Betr.'!$E$53</f>
        <v>27</v>
      </c>
      <c r="F41" s="6">
        <f t="shared" ref="F41:F55" si="1">SUM(C41:D41)</f>
        <v>1780</v>
      </c>
      <c r="G41" s="10">
        <f>'[1]Arbeitsbl. He-Betr.'!$B$53</f>
        <v>445</v>
      </c>
    </row>
    <row r="42" spans="1:7" ht="21" thickBot="1" x14ac:dyDescent="0.3">
      <c r="A42" s="5">
        <v>2</v>
      </c>
      <c r="B42" s="11" t="str">
        <f>'[1]Arbeitsbl. He-Betr.'!$A$56</f>
        <v>KC Mondsee 1</v>
      </c>
      <c r="C42" s="12">
        <f>'[1]Arbeitsbl. He-Betr.'!$C$60</f>
        <v>1196</v>
      </c>
      <c r="D42" s="13">
        <f>'[1]Arbeitsbl. He-Betr.'!$D$60</f>
        <v>542</v>
      </c>
      <c r="E42" s="14">
        <f>'[1]Arbeitsbl. He-Betr.'!$E$60</f>
        <v>24</v>
      </c>
      <c r="F42" s="6">
        <f t="shared" si="1"/>
        <v>1738</v>
      </c>
      <c r="G42" s="10">
        <f>'[1]Arbeitsbl. He-Betr.'!$B$60</f>
        <v>434.5</v>
      </c>
    </row>
    <row r="43" spans="1:7" ht="21" thickBot="1" x14ac:dyDescent="0.3">
      <c r="A43" s="5">
        <v>3</v>
      </c>
      <c r="B43" s="11" t="str">
        <f>'[1]Arbeitsbl. He-Betr.'!$A$84</f>
        <v>BBSV 1</v>
      </c>
      <c r="C43" s="12">
        <f>'[1]Arbeitsbl. He-Betr.'!$C$88</f>
        <v>1162</v>
      </c>
      <c r="D43" s="13">
        <f>'[1]Arbeitsbl. He-Betr.'!$D$88</f>
        <v>572</v>
      </c>
      <c r="E43" s="14">
        <f>'[1]Arbeitsbl. He-Betr.'!$E$88</f>
        <v>29</v>
      </c>
      <c r="F43" s="6">
        <f t="shared" si="1"/>
        <v>1734</v>
      </c>
      <c r="G43" s="10">
        <f>'[1]Arbeitsbl. He-Betr.'!$B$88</f>
        <v>433.5</v>
      </c>
    </row>
    <row r="44" spans="1:7" ht="21" thickBot="1" x14ac:dyDescent="0.3">
      <c r="A44" s="5">
        <v>4</v>
      </c>
      <c r="B44" s="11" t="str">
        <f>'[1]Arbeitsbl. He-Betr.'!$A$77</f>
        <v>Porsche</v>
      </c>
      <c r="C44" s="12">
        <f>'[1]Arbeitsbl. He-Betr.'!$C$81</f>
        <v>1120</v>
      </c>
      <c r="D44" s="13">
        <f>'[1]Arbeitsbl. He-Betr.'!$D$81</f>
        <v>531</v>
      </c>
      <c r="E44" s="14">
        <f>'[1]Arbeitsbl. He-Betr.'!$E$81</f>
        <v>33</v>
      </c>
      <c r="F44" s="6">
        <f t="shared" si="1"/>
        <v>1651</v>
      </c>
      <c r="G44" s="10">
        <f>'[1]Arbeitsbl. He-Betr.'!$B$81</f>
        <v>412.75</v>
      </c>
    </row>
    <row r="45" spans="1:7" ht="21" thickBot="1" x14ac:dyDescent="0.3">
      <c r="A45" s="5">
        <v>5</v>
      </c>
      <c r="B45" s="11" t="str">
        <f>'[1]Arbeitsbl. He-Betr.'!$A$63</f>
        <v>KC Mondsee 2</v>
      </c>
      <c r="C45" s="12">
        <f>'[1]Arbeitsbl. He-Betr.'!$C$67</f>
        <v>1140</v>
      </c>
      <c r="D45" s="13">
        <f>'[1]Arbeitsbl. He-Betr.'!$D$67</f>
        <v>506</v>
      </c>
      <c r="E45" s="14">
        <f>'[1]Arbeitsbl. He-Betr.'!$E$67</f>
        <v>38</v>
      </c>
      <c r="F45" s="6">
        <f t="shared" si="1"/>
        <v>1646</v>
      </c>
      <c r="G45" s="10">
        <f>'[1]Arbeitsbl. He-Betr.'!$B$67</f>
        <v>411.5</v>
      </c>
    </row>
    <row r="46" spans="1:7" ht="21" thickBot="1" x14ac:dyDescent="0.3">
      <c r="A46" s="5">
        <v>6</v>
      </c>
      <c r="B46" s="11" t="str">
        <f>'[1]Arbeitsbl. He-Betr.'!$A$42</f>
        <v>Evobus-Kässbohrer</v>
      </c>
      <c r="C46" s="12">
        <f>'[1]Arbeitsbl. He-Betr.'!$C$46</f>
        <v>1159</v>
      </c>
      <c r="D46" s="13">
        <f>'[1]Arbeitsbl. He-Betr.'!$D$46</f>
        <v>478</v>
      </c>
      <c r="E46" s="14">
        <f>'[1]Arbeitsbl. He-Betr.'!$E$46</f>
        <v>46</v>
      </c>
      <c r="F46" s="6">
        <f t="shared" si="1"/>
        <v>1637</v>
      </c>
      <c r="G46" s="10">
        <f>'[1]Arbeitsbl. He-Betr.'!$B$46</f>
        <v>409.25</v>
      </c>
    </row>
    <row r="47" spans="1:7" ht="21" thickBot="1" x14ac:dyDescent="0.3">
      <c r="A47" s="5">
        <v>7</v>
      </c>
      <c r="B47" s="11" t="str">
        <f>'[1]Arbeitsbl. He-Betr.'!$A$35</f>
        <v>Land Salzburg</v>
      </c>
      <c r="C47" s="12">
        <f>'[1]Arbeitsbl. He-Betr.'!$C$39</f>
        <v>1148</v>
      </c>
      <c r="D47" s="13">
        <f>'[1]Arbeitsbl. He-Betr.'!$D$39</f>
        <v>487</v>
      </c>
      <c r="E47" s="14">
        <f>'[1]Arbeitsbl. He-Betr.'!$E$39</f>
        <v>32</v>
      </c>
      <c r="F47" s="6">
        <f t="shared" si="1"/>
        <v>1635</v>
      </c>
      <c r="G47" s="10">
        <f>'[1]Arbeitsbl. He-Betr.'!$B$39</f>
        <v>408.75</v>
      </c>
    </row>
    <row r="48" spans="1:7" ht="21" thickBot="1" x14ac:dyDescent="0.3">
      <c r="A48" s="5">
        <v>8</v>
      </c>
      <c r="B48" s="11" t="str">
        <f>'[1]Arbeitsbl. He-Betr.'!$A$21</f>
        <v>HSV Wals 2</v>
      </c>
      <c r="C48" s="12">
        <f>'[1]Arbeitsbl. He-Betr.'!$C$25</f>
        <v>1152</v>
      </c>
      <c r="D48" s="13">
        <f>'[1]Arbeitsbl. He-Betr.'!$D$25</f>
        <v>463</v>
      </c>
      <c r="E48" s="14">
        <f>'[1]Arbeitsbl. He-Betr.'!$E$25</f>
        <v>42</v>
      </c>
      <c r="F48" s="6">
        <f t="shared" si="1"/>
        <v>1615</v>
      </c>
      <c r="G48" s="10">
        <f>'[1]Arbeitsbl. He-Betr.'!$B$25</f>
        <v>403.75</v>
      </c>
    </row>
    <row r="49" spans="1:7" ht="21" thickBot="1" x14ac:dyDescent="0.3">
      <c r="A49" s="5">
        <v>9</v>
      </c>
      <c r="B49" s="11" t="str">
        <f>'[1]Arbeitsbl. He-Betr.'!$A$28</f>
        <v>Dentalwerk Bürmoos</v>
      </c>
      <c r="C49" s="12">
        <f>'[1]Arbeitsbl. He-Betr.'!$C$32</f>
        <v>1144</v>
      </c>
      <c r="D49" s="13">
        <f>'[1]Arbeitsbl. He-Betr.'!$D$32</f>
        <v>467</v>
      </c>
      <c r="E49" s="14">
        <f>'[1]Arbeitsbl. He-Betr.'!$E$32</f>
        <v>43</v>
      </c>
      <c r="F49" s="6">
        <f t="shared" si="1"/>
        <v>1611</v>
      </c>
      <c r="G49" s="10">
        <f>'[1]Arbeitsbl. He-Betr.'!$B$32</f>
        <v>402.75</v>
      </c>
    </row>
    <row r="50" spans="1:7" ht="21" thickBot="1" x14ac:dyDescent="0.3">
      <c r="A50" s="5">
        <v>10</v>
      </c>
      <c r="B50" s="11" t="str">
        <f>'[1]Arbeitsbl. He-Betr.'!$A$70</f>
        <v>Salzburger Sparkasse</v>
      </c>
      <c r="C50" s="12">
        <f>'[1]Arbeitsbl. He-Betr.'!$C$74</f>
        <v>1091</v>
      </c>
      <c r="D50" s="13">
        <f>'[1]Arbeitsbl. He-Betr.'!$D$74</f>
        <v>492</v>
      </c>
      <c r="E50" s="14">
        <f>'[1]Arbeitsbl. He-Betr.'!$E$74</f>
        <v>37</v>
      </c>
      <c r="F50" s="6">
        <f t="shared" si="1"/>
        <v>1583</v>
      </c>
      <c r="G50" s="10">
        <f>'[1]Arbeitsbl. He-Betr.'!$B$74</f>
        <v>395.75</v>
      </c>
    </row>
    <row r="51" spans="1:7" ht="21" thickBot="1" x14ac:dyDescent="0.3">
      <c r="A51" s="5">
        <v>11</v>
      </c>
      <c r="B51" s="11" t="str">
        <f>'[1]Arbeitsbl. He-Betr.'!$A$105</f>
        <v>Wüstenrot - Damen</v>
      </c>
      <c r="C51" s="12">
        <f>'[1]Arbeitsbl. He-Betr.'!$C$109</f>
        <v>1153</v>
      </c>
      <c r="D51" s="13">
        <f>'[1]Arbeitsbl. He-Betr.'!$D$109</f>
        <v>417</v>
      </c>
      <c r="E51" s="14">
        <f>'[1]Arbeitsbl. He-Betr.'!$E$109</f>
        <v>44</v>
      </c>
      <c r="F51" s="6">
        <f t="shared" si="1"/>
        <v>1570</v>
      </c>
      <c r="G51" s="10">
        <f>'[1]Arbeitsbl. He-Betr.'!$B$109</f>
        <v>392.5</v>
      </c>
    </row>
    <row r="52" spans="1:7" ht="21" thickBot="1" x14ac:dyDescent="0.3">
      <c r="A52" s="5">
        <v>12</v>
      </c>
      <c r="B52" s="11" t="str">
        <f>'[1]Arbeitsbl.Da.Betr.'!$A$14</f>
        <v>KC Mondsee - Damen</v>
      </c>
      <c r="C52" s="12">
        <f>'[1]Arbeitsbl.Da.Betr.'!$C$18</f>
        <v>1102</v>
      </c>
      <c r="D52" s="13">
        <f>'[1]Arbeitsbl.Da.Betr.'!$D$18</f>
        <v>421</v>
      </c>
      <c r="E52" s="14">
        <f>'[1]Arbeitsbl.Da.Betr.'!$E$18</f>
        <v>57</v>
      </c>
      <c r="F52" s="6">
        <f t="shared" si="1"/>
        <v>1523</v>
      </c>
      <c r="G52" s="10">
        <f>'[1]Arbeitsbl.Da.Betr.'!$B$18</f>
        <v>380.75</v>
      </c>
    </row>
    <row r="53" spans="1:7" ht="21" thickBot="1" x14ac:dyDescent="0.3">
      <c r="A53" s="5">
        <v>13</v>
      </c>
      <c r="B53" s="11" t="str">
        <f>'[1]Arbeitsbl. He-Betr.'!$A$14</f>
        <v>HSV Wals 1</v>
      </c>
      <c r="C53" s="12">
        <f>'[1]Arbeitsbl. He-Betr.'!$C$18</f>
        <v>1068</v>
      </c>
      <c r="D53" s="13">
        <f>'[1]Arbeitsbl. He-Betr.'!$D$18</f>
        <v>421</v>
      </c>
      <c r="E53" s="14">
        <f>'[1]Arbeitsbl. He-Betr.'!$E$18</f>
        <v>59</v>
      </c>
      <c r="F53" s="6">
        <f t="shared" si="1"/>
        <v>1489</v>
      </c>
      <c r="G53" s="10">
        <f>'[1]Arbeitsbl. He-Betr.'!$B$18</f>
        <v>372.25</v>
      </c>
    </row>
    <row r="54" spans="1:7" ht="21" thickBot="1" x14ac:dyDescent="0.3">
      <c r="A54" s="5">
        <v>14</v>
      </c>
      <c r="B54" s="11" t="str">
        <f>'[1]Arbeitsbl. He-Betr.'!$A$7</f>
        <v>Tischlerei Fink</v>
      </c>
      <c r="C54" s="12">
        <f>'[1]Arbeitsbl. He-Betr.'!$C$11</f>
        <v>1092</v>
      </c>
      <c r="D54" s="13">
        <f>'[1]Arbeitsbl. He-Betr.'!$D$11</f>
        <v>396</v>
      </c>
      <c r="E54" s="14">
        <f>'[1]Arbeitsbl. He-Betr.'!$E$11</f>
        <v>57</v>
      </c>
      <c r="F54" s="6">
        <f t="shared" si="1"/>
        <v>1488</v>
      </c>
      <c r="G54" s="10">
        <f>'[1]Arbeitsbl. He-Betr.'!$B$11</f>
        <v>372</v>
      </c>
    </row>
    <row r="55" spans="1:7" ht="21" thickBot="1" x14ac:dyDescent="0.3">
      <c r="A55" s="5">
        <v>15</v>
      </c>
      <c r="B55" s="15" t="str">
        <f>'[1]Arbeitsbl. He-Betr.'!$A$91</f>
        <v>BBSV 2</v>
      </c>
      <c r="C55" s="16">
        <f>'[1]Arbeitsbl. He-Betr.'!$C$95</f>
        <v>1071</v>
      </c>
      <c r="D55" s="17">
        <f>'[1]Arbeitsbl. He-Betr.'!$D$95</f>
        <v>408</v>
      </c>
      <c r="E55" s="18">
        <f>'[1]Arbeitsbl. He-Betr.'!$E$95</f>
        <v>64</v>
      </c>
      <c r="F55" s="19">
        <f t="shared" si="1"/>
        <v>1479</v>
      </c>
      <c r="G55" s="10">
        <f>'[1]Arbeitsbl. He-Betr.'!$B$95</f>
        <v>369.75</v>
      </c>
    </row>
    <row r="57" spans="1:7" ht="27.75" x14ac:dyDescent="0.4">
      <c r="A57" s="2" t="s">
        <v>2</v>
      </c>
      <c r="B57" s="2"/>
      <c r="C57" s="2"/>
      <c r="D57" s="2"/>
      <c r="E57" s="2"/>
      <c r="F57" s="2"/>
    </row>
    <row r="58" spans="1:7" ht="24.75" x14ac:dyDescent="0.5">
      <c r="A58" s="3" t="s">
        <v>13</v>
      </c>
      <c r="B58" s="3"/>
      <c r="C58" s="3"/>
      <c r="D58" s="3"/>
      <c r="E58" s="3"/>
      <c r="F58" s="3"/>
    </row>
    <row r="59" spans="1:7" ht="15.75" thickBot="1" x14ac:dyDescent="0.3"/>
    <row r="60" spans="1:7" ht="15.75" thickBot="1" x14ac:dyDescent="0.3">
      <c r="A60" s="4" t="s">
        <v>4</v>
      </c>
      <c r="B60" s="4" t="s">
        <v>5</v>
      </c>
      <c r="C60" s="4" t="s">
        <v>6</v>
      </c>
      <c r="D60" s="4" t="s">
        <v>7</v>
      </c>
      <c r="E60" s="4" t="s">
        <v>8</v>
      </c>
      <c r="F60" s="4" t="s">
        <v>9</v>
      </c>
      <c r="G60" s="4" t="s">
        <v>10</v>
      </c>
    </row>
    <row r="61" spans="1:7" ht="18.75" thickBot="1" x14ac:dyDescent="0.3">
      <c r="A61" s="20">
        <v>1</v>
      </c>
      <c r="B61" s="6" t="str">
        <f>'[1]Arbeitsbl.Da.Betr.'!$A$7</f>
        <v>Wüstenrot - Damen</v>
      </c>
      <c r="C61" s="7">
        <f>'[1]Arbeitsbl.Da.Betr.'!$C$11</f>
        <v>1153</v>
      </c>
      <c r="D61" s="8">
        <f>'[1]Arbeitsbl.Da.Betr.'!$D$11</f>
        <v>417</v>
      </c>
      <c r="E61" s="9">
        <f>'[1]Arbeitsbl.Da.Betr.'!$E$11</f>
        <v>44</v>
      </c>
      <c r="F61" s="6">
        <f>SUM(C61:D61)</f>
        <v>1570</v>
      </c>
      <c r="G61" s="24">
        <f>'[1]Arbeitsbl.Da.Betr.'!$B$11</f>
        <v>392.5</v>
      </c>
    </row>
    <row r="62" spans="1:7" ht="18.75" thickBot="1" x14ac:dyDescent="0.3">
      <c r="A62" s="22">
        <v>2</v>
      </c>
      <c r="B62" s="15" t="str">
        <f>'[1]Arbeitsbl.Da.Betr.'!$A$14</f>
        <v>KC Mondsee - Damen</v>
      </c>
      <c r="C62" s="16">
        <f>'[1]Arbeitsbl.Da.Betr.'!$C$18</f>
        <v>1102</v>
      </c>
      <c r="D62" s="17">
        <f>'[1]Arbeitsbl.Da.Betr.'!$D$18</f>
        <v>421</v>
      </c>
      <c r="E62" s="18">
        <f>'[1]Arbeitsbl.Da.Betr.'!$E$18</f>
        <v>57</v>
      </c>
      <c r="F62" s="19">
        <f t="shared" ref="F62" si="2">SUM(C62:D62)</f>
        <v>1523</v>
      </c>
      <c r="G62" s="24">
        <f>'[1]Arbeitsbl.Da.Betr.'!$B$18</f>
        <v>380.75</v>
      </c>
    </row>
  </sheetData>
  <mergeCells count="12">
    <mergeCell ref="A37:G37"/>
    <mergeCell ref="A38:G38"/>
    <mergeCell ref="A57:F57"/>
    <mergeCell ref="A58:F58"/>
    <mergeCell ref="A35:G35"/>
    <mergeCell ref="A36:G36"/>
    <mergeCell ref="A1:G1"/>
    <mergeCell ref="A2:G2"/>
    <mergeCell ref="A3:G3"/>
    <mergeCell ref="A4:G4"/>
    <mergeCell ref="A27:G27"/>
    <mergeCell ref="A28:G28"/>
  </mergeCells>
  <conditionalFormatting sqref="C7:C25">
    <cfRule type="cellIs" dxfId="46" priority="47" operator="greaterThan">
      <formula>1679.99</formula>
    </cfRule>
    <cfRule type="cellIs" dxfId="45" priority="48" operator="greaterThan">
      <formula>1559.99</formula>
    </cfRule>
    <cfRule type="cellIs" dxfId="44" priority="49" operator="greaterThan">
      <formula>1439.99</formula>
    </cfRule>
  </conditionalFormatting>
  <conditionalFormatting sqref="D7:D25">
    <cfRule type="cellIs" dxfId="43" priority="44" operator="greaterThan">
      <formula>879.99</formula>
    </cfRule>
    <cfRule type="cellIs" dxfId="42" priority="45" operator="greaterThan">
      <formula>759.99</formula>
    </cfRule>
    <cfRule type="cellIs" dxfId="41" priority="46" operator="greaterThan">
      <formula>639.99</formula>
    </cfRule>
  </conditionalFormatting>
  <conditionalFormatting sqref="E7:E25">
    <cfRule type="cellIs" dxfId="40" priority="43" operator="equal">
      <formula>0</formula>
    </cfRule>
  </conditionalFormatting>
  <conditionalFormatting sqref="F7:F25">
    <cfRule type="cellIs" dxfId="39" priority="40" operator="greaterThan">
      <formula>2399.99</formula>
    </cfRule>
    <cfRule type="cellIs" dxfId="38" priority="41" operator="greaterThan">
      <formula>2159.99</formula>
    </cfRule>
    <cfRule type="cellIs" dxfId="37" priority="42" operator="greaterThan">
      <formula>2000</formula>
    </cfRule>
  </conditionalFormatting>
  <conditionalFormatting sqref="G7:G25">
    <cfRule type="cellIs" dxfId="36" priority="37" operator="between">
      <formula>600</formula>
      <formula>899</formula>
    </cfRule>
    <cfRule type="cellIs" dxfId="35" priority="38" operator="between">
      <formula>540</formula>
      <formula>599.9</formula>
    </cfRule>
    <cfRule type="cellIs" dxfId="34" priority="39" operator="between">
      <formula>500</formula>
      <formula>539.99</formula>
    </cfRule>
  </conditionalFormatting>
  <conditionalFormatting sqref="C31:C34">
    <cfRule type="cellIs" dxfId="33" priority="34" operator="greaterThan">
      <formula>1639.99</formula>
    </cfRule>
    <cfRule type="cellIs" dxfId="32" priority="35" operator="greaterThan">
      <formula>1559.99</formula>
    </cfRule>
    <cfRule type="cellIs" dxfId="31" priority="36" operator="greaterThan">
      <formula>1439.99</formula>
    </cfRule>
  </conditionalFormatting>
  <conditionalFormatting sqref="D31:D34">
    <cfRule type="cellIs" dxfId="30" priority="31" operator="greaterThan">
      <formula>879.99</formula>
    </cfRule>
    <cfRule type="cellIs" dxfId="29" priority="32" operator="greaterThan">
      <formula>719.99</formula>
    </cfRule>
    <cfRule type="cellIs" dxfId="28" priority="33" operator="greaterThan">
      <formula>615.99</formula>
    </cfRule>
  </conditionalFormatting>
  <conditionalFormatting sqref="E31:E34">
    <cfRule type="cellIs" dxfId="27" priority="30" operator="equal">
      <formula>0</formula>
    </cfRule>
  </conditionalFormatting>
  <conditionalFormatting sqref="F31:F34">
    <cfRule type="cellIs" dxfId="26" priority="27" operator="greaterThan">
      <formula>2399.99</formula>
    </cfRule>
    <cfRule type="cellIs" dxfId="25" priority="28" operator="greaterThan">
      <formula>2159.99</formula>
    </cfRule>
    <cfRule type="cellIs" dxfId="24" priority="29" operator="greaterThan">
      <formula>1919.99</formula>
    </cfRule>
  </conditionalFormatting>
  <conditionalFormatting sqref="G31:G34">
    <cfRule type="cellIs" dxfId="23" priority="25" operator="between">
      <formula>540</formula>
      <formula>599.99</formula>
    </cfRule>
    <cfRule type="cellIs" dxfId="22" priority="26" operator="between">
      <formula>480</formula>
      <formula>539.99</formula>
    </cfRule>
  </conditionalFormatting>
  <conditionalFormatting sqref="C41:C55">
    <cfRule type="cellIs" dxfId="21" priority="22" operator="greaterThan">
      <formula>1599.99</formula>
    </cfRule>
    <cfRule type="cellIs" dxfId="20" priority="23" operator="greaterThan">
      <formula>1399.99</formula>
    </cfRule>
    <cfRule type="cellIs" dxfId="19" priority="24" operator="greaterThan">
      <formula>1199.99</formula>
    </cfRule>
  </conditionalFormatting>
  <conditionalFormatting sqref="D41:D55">
    <cfRule type="cellIs" dxfId="18" priority="19" operator="greaterThan">
      <formula>999.99</formula>
    </cfRule>
    <cfRule type="cellIs" dxfId="17" priority="20" operator="greaterThan">
      <formula>839.99</formula>
    </cfRule>
    <cfRule type="cellIs" dxfId="16" priority="21" operator="greaterThan">
      <formula>719.99</formula>
    </cfRule>
  </conditionalFormatting>
  <conditionalFormatting sqref="E41:E55">
    <cfRule type="cellIs" dxfId="15" priority="18" operator="equal">
      <formula>0</formula>
    </cfRule>
  </conditionalFormatting>
  <conditionalFormatting sqref="F41:F55">
    <cfRule type="cellIs" dxfId="14" priority="15" operator="greaterThan">
      <formula>1999.99</formula>
    </cfRule>
    <cfRule type="cellIs" dxfId="13" priority="16" operator="greaterThan">
      <formula>1799.99</formula>
    </cfRule>
    <cfRule type="cellIs" dxfId="12" priority="17" operator="greaterThan">
      <formula>1599.99</formula>
    </cfRule>
  </conditionalFormatting>
  <conditionalFormatting sqref="G41:G55">
    <cfRule type="cellIs" dxfId="11" priority="13" operator="between">
      <formula>450</formula>
      <formula>499.99</formula>
    </cfRule>
    <cfRule type="cellIs" dxfId="10" priority="14" operator="between">
      <formula>400</formula>
      <formula>449.99</formula>
    </cfRule>
  </conditionalFormatting>
  <conditionalFormatting sqref="C61:C62">
    <cfRule type="cellIs" dxfId="9" priority="10" operator="greaterThan">
      <formula>1599.99</formula>
    </cfRule>
    <cfRule type="cellIs" dxfId="8" priority="11" operator="greaterThan">
      <formula>1399.99</formula>
    </cfRule>
    <cfRule type="cellIs" dxfId="7" priority="12" operator="greaterThan">
      <formula>1199.99</formula>
    </cfRule>
  </conditionalFormatting>
  <conditionalFormatting sqref="D61:D62">
    <cfRule type="cellIs" dxfId="6" priority="7" operator="greaterThan">
      <formula>999.99</formula>
    </cfRule>
    <cfRule type="cellIs" dxfId="5" priority="8" operator="greaterThan">
      <formula>799.99</formula>
    </cfRule>
    <cfRule type="cellIs" dxfId="4" priority="9" operator="greaterThan">
      <formula>719.99</formula>
    </cfRule>
  </conditionalFormatting>
  <conditionalFormatting sqref="E61:E62">
    <cfRule type="cellIs" dxfId="3" priority="6" operator="equal">
      <formula>0</formula>
    </cfRule>
  </conditionalFormatting>
  <conditionalFormatting sqref="F61:F62">
    <cfRule type="cellIs" dxfId="2" priority="3" operator="greaterThan">
      <formula>1999.99</formula>
    </cfRule>
    <cfRule type="cellIs" dxfId="1" priority="4" operator="greaterThan">
      <formula>1799.99</formula>
    </cfRule>
    <cfRule type="cellIs" dxfId="0" priority="5" operator="greaterThan">
      <formula>1599.99</formula>
    </cfRule>
  </conditionalFormatting>
  <pageMargins left="0.7" right="0.7" top="0.78740157499999996" bottom="0.78740157499999996" header="0.3" footer="0.3"/>
  <pageSetup paperSize="9" scale="87" orientation="portrait" horizontalDpi="4294967293" verticalDpi="4294967293" r:id="rId1"/>
  <rowBreaks count="1" manualBreakCount="1">
    <brk id="34" max="16383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Ergebnis Einzel</vt:lpstr>
      <vt:lpstr>Ergebnis Mannschaften</vt:lpstr>
      <vt:lpstr>'Ergebnis Einzel'!Druckbereich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Kandlerpeter</dc:creator>
  <cp:lastModifiedBy>Kandlerpeter</cp:lastModifiedBy>
  <dcterms:created xsi:type="dcterms:W3CDTF">2021-07-04T08:23:56Z</dcterms:created>
  <dcterms:modified xsi:type="dcterms:W3CDTF">2021-07-04T09:23:47Z</dcterms:modified>
</cp:coreProperties>
</file>